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 worlds!!!\TEKNIS\PPID\"/>
    </mc:Choice>
  </mc:AlternateContent>
  <bookViews>
    <workbookView xWindow="-120" yWindow="-120" windowWidth="20730" windowHeight="11160" firstSheet="7" activeTab="12"/>
  </bookViews>
  <sheets>
    <sheet name="TEMON" sheetId="1" r:id="rId1"/>
    <sheet name="WATES" sheetId="2" r:id="rId2"/>
    <sheet name="PANJATAN" sheetId="3" r:id="rId3"/>
    <sheet name="KOKAP" sheetId="4" r:id="rId4"/>
    <sheet name="PENGASIH" sheetId="5" r:id="rId5"/>
    <sheet name="SAMIGALUH" sheetId="6" r:id="rId6"/>
    <sheet name="KALIBAWANG" sheetId="7" r:id="rId7"/>
    <sheet name="GIRIMULYO" sheetId="8" r:id="rId8"/>
    <sheet name="NANGGULAN" sheetId="9" r:id="rId9"/>
    <sheet name="SENTOLO" sheetId="10" r:id="rId10"/>
    <sheet name="GALUR" sheetId="11" r:id="rId11"/>
    <sheet name="LENDAH" sheetId="12" r:id="rId12"/>
    <sheet name="REKAP KABUPATEN" sheetId="16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8" i="16" l="1"/>
  <c r="R28" i="16"/>
  <c r="N28" i="16"/>
  <c r="Z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Z25" i="16" s="1"/>
  <c r="Z24" i="16"/>
  <c r="Z23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Z22" i="16" s="1"/>
  <c r="Z21" i="16"/>
  <c r="Z20" i="16"/>
  <c r="V19" i="16"/>
  <c r="U19" i="16"/>
  <c r="U28" i="16" s="1"/>
  <c r="T19" i="16"/>
  <c r="T28" i="16" s="1"/>
  <c r="S19" i="16"/>
  <c r="S28" i="16" s="1"/>
  <c r="R19" i="16"/>
  <c r="Q19" i="16"/>
  <c r="Q28" i="16" s="1"/>
  <c r="P19" i="16"/>
  <c r="P28" i="16" s="1"/>
  <c r="O19" i="16"/>
  <c r="O28" i="16" s="1"/>
  <c r="N19" i="16"/>
  <c r="M19" i="16"/>
  <c r="M28" i="16" s="1"/>
  <c r="L19" i="16"/>
  <c r="L28" i="16" s="1"/>
  <c r="K19" i="16"/>
  <c r="Z19" i="16" s="1"/>
  <c r="Z28" i="16" s="1"/>
  <c r="Z18" i="16"/>
  <c r="Z17" i="16"/>
  <c r="Z26" i="16" s="1"/>
  <c r="V15" i="16"/>
  <c r="R15" i="16"/>
  <c r="N15" i="16"/>
  <c r="Z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Z12" i="16" s="1"/>
  <c r="Z11" i="16"/>
  <c r="Z10" i="16"/>
  <c r="V9" i="16"/>
  <c r="U9" i="16"/>
  <c r="T9" i="16"/>
  <c r="S9" i="16"/>
  <c r="R9" i="16"/>
  <c r="Q9" i="16"/>
  <c r="P9" i="16"/>
  <c r="O9" i="16"/>
  <c r="N9" i="16"/>
  <c r="M9" i="16"/>
  <c r="L9" i="16"/>
  <c r="K9" i="16"/>
  <c r="Z9" i="16" s="1"/>
  <c r="Z8" i="16"/>
  <c r="Z7" i="16"/>
  <c r="V6" i="16"/>
  <c r="U6" i="16"/>
  <c r="U15" i="16" s="1"/>
  <c r="T6" i="16"/>
  <c r="T15" i="16" s="1"/>
  <c r="S6" i="16"/>
  <c r="S15" i="16" s="1"/>
  <c r="R6" i="16"/>
  <c r="Q6" i="16"/>
  <c r="Q15" i="16" s="1"/>
  <c r="P6" i="16"/>
  <c r="P15" i="16" s="1"/>
  <c r="O6" i="16"/>
  <c r="O15" i="16" s="1"/>
  <c r="N6" i="16"/>
  <c r="M6" i="16"/>
  <c r="M15" i="16" s="1"/>
  <c r="L6" i="16"/>
  <c r="L15" i="16" s="1"/>
  <c r="K6" i="16"/>
  <c r="K15" i="16" s="1"/>
  <c r="Z5" i="16"/>
  <c r="Z4" i="16"/>
  <c r="Z13" i="16" s="1"/>
  <c r="Z6" i="16" l="1"/>
  <c r="Z15" i="16" s="1"/>
  <c r="K28" i="16"/>
  <c r="P27" i="12" l="1"/>
  <c r="O27" i="12"/>
  <c r="N27" i="12"/>
  <c r="M27" i="12"/>
  <c r="L27" i="12"/>
  <c r="K27" i="12"/>
  <c r="P26" i="12"/>
  <c r="O26" i="12"/>
  <c r="N26" i="12"/>
  <c r="M26" i="12"/>
  <c r="L26" i="12"/>
  <c r="K26" i="12"/>
  <c r="P25" i="12"/>
  <c r="O25" i="12"/>
  <c r="N25" i="12"/>
  <c r="N28" i="12" s="1"/>
  <c r="M25" i="12"/>
  <c r="L25" i="12"/>
  <c r="K25" i="12"/>
  <c r="Z25" i="12" s="1"/>
  <c r="Z24" i="12"/>
  <c r="Z27" i="12" s="1"/>
  <c r="Z23" i="12"/>
  <c r="P22" i="12"/>
  <c r="O22" i="12"/>
  <c r="O28" i="12" s="1"/>
  <c r="N22" i="12"/>
  <c r="M22" i="12"/>
  <c r="L22" i="12"/>
  <c r="K22" i="12"/>
  <c r="K28" i="12" s="1"/>
  <c r="Z21" i="12"/>
  <c r="Z20" i="12"/>
  <c r="P19" i="12"/>
  <c r="P28" i="12" s="1"/>
  <c r="O19" i="12"/>
  <c r="N19" i="12"/>
  <c r="M19" i="12"/>
  <c r="M28" i="12" s="1"/>
  <c r="L19" i="12"/>
  <c r="L28" i="12" s="1"/>
  <c r="K19" i="12"/>
  <c r="Z18" i="12"/>
  <c r="Z17" i="12"/>
  <c r="Z26" i="12" s="1"/>
  <c r="M15" i="12"/>
  <c r="P14" i="12"/>
  <c r="O14" i="12"/>
  <c r="N14" i="12"/>
  <c r="M14" i="12"/>
  <c r="L14" i="12"/>
  <c r="K14" i="12"/>
  <c r="P13" i="12"/>
  <c r="O13" i="12"/>
  <c r="N13" i="12"/>
  <c r="M13" i="12"/>
  <c r="L13" i="12"/>
  <c r="K13" i="12"/>
  <c r="P12" i="12"/>
  <c r="O12" i="12"/>
  <c r="N12" i="12"/>
  <c r="N15" i="12" s="1"/>
  <c r="M12" i="12"/>
  <c r="L12" i="12"/>
  <c r="K12" i="12"/>
  <c r="Z12" i="12" s="1"/>
  <c r="Z11" i="12"/>
  <c r="Z14" i="12" s="1"/>
  <c r="Z10" i="12"/>
  <c r="P9" i="12"/>
  <c r="O9" i="12"/>
  <c r="O15" i="12" s="1"/>
  <c r="N9" i="12"/>
  <c r="M9" i="12"/>
  <c r="L9" i="12"/>
  <c r="K9" i="12"/>
  <c r="K15" i="12" s="1"/>
  <c r="Z8" i="12"/>
  <c r="Z7" i="12"/>
  <c r="P6" i="12"/>
  <c r="P15" i="12" s="1"/>
  <c r="O6" i="12"/>
  <c r="N6" i="12"/>
  <c r="M6" i="12"/>
  <c r="L6" i="12"/>
  <c r="L15" i="12" s="1"/>
  <c r="K6" i="12"/>
  <c r="Z5" i="12"/>
  <c r="Z4" i="12"/>
  <c r="Z13" i="12" s="1"/>
  <c r="Z6" i="12" l="1"/>
  <c r="Z19" i="12"/>
  <c r="Z9" i="12"/>
  <c r="Z22" i="12"/>
  <c r="Z28" i="12" l="1"/>
  <c r="Z15" i="12"/>
  <c r="Q27" i="11" l="1"/>
  <c r="P27" i="11"/>
  <c r="O27" i="11"/>
  <c r="N27" i="11"/>
  <c r="M27" i="11"/>
  <c r="L27" i="11"/>
  <c r="K27" i="11"/>
  <c r="Q26" i="11"/>
  <c r="P26" i="11"/>
  <c r="O26" i="11"/>
  <c r="N26" i="11"/>
  <c r="M26" i="11"/>
  <c r="L26" i="11"/>
  <c r="K26" i="11"/>
  <c r="Q25" i="11"/>
  <c r="P25" i="11"/>
  <c r="O25" i="11"/>
  <c r="N25" i="11"/>
  <c r="M25" i="11"/>
  <c r="L25" i="11"/>
  <c r="K25" i="11"/>
  <c r="Z25" i="11" s="1"/>
  <c r="Z24" i="11"/>
  <c r="Z23" i="11"/>
  <c r="Q22" i="11"/>
  <c r="P22" i="11"/>
  <c r="O22" i="11"/>
  <c r="N22" i="11"/>
  <c r="M22" i="11"/>
  <c r="Z22" i="11" s="1"/>
  <c r="L22" i="11"/>
  <c r="K22" i="11"/>
  <c r="Z21" i="11"/>
  <c r="Z20" i="11"/>
  <c r="Q19" i="11"/>
  <c r="Q28" i="11" s="1"/>
  <c r="P19" i="11"/>
  <c r="P28" i="11" s="1"/>
  <c r="O19" i="11"/>
  <c r="O28" i="11" s="1"/>
  <c r="N19" i="11"/>
  <c r="N28" i="11" s="1"/>
  <c r="M19" i="11"/>
  <c r="M28" i="11" s="1"/>
  <c r="L19" i="11"/>
  <c r="L28" i="11" s="1"/>
  <c r="K19" i="11"/>
  <c r="Z19" i="11" s="1"/>
  <c r="Z18" i="11"/>
  <c r="Z27" i="11" s="1"/>
  <c r="Z17" i="11"/>
  <c r="Z26" i="11" s="1"/>
  <c r="Q14" i="11"/>
  <c r="P14" i="11"/>
  <c r="O14" i="11"/>
  <c r="N14" i="11"/>
  <c r="M14" i="11"/>
  <c r="L14" i="11"/>
  <c r="K14" i="11"/>
  <c r="Q13" i="11"/>
  <c r="P13" i="11"/>
  <c r="O13" i="11"/>
  <c r="N13" i="11"/>
  <c r="M13" i="11"/>
  <c r="L13" i="11"/>
  <c r="K13" i="11"/>
  <c r="Q12" i="11"/>
  <c r="P12" i="11"/>
  <c r="O12" i="11"/>
  <c r="N12" i="11"/>
  <c r="M12" i="11"/>
  <c r="Z12" i="11" s="1"/>
  <c r="L12" i="11"/>
  <c r="K12" i="11"/>
  <c r="Z11" i="11"/>
  <c r="Z10" i="11"/>
  <c r="Q9" i="11"/>
  <c r="P9" i="11"/>
  <c r="O9" i="11"/>
  <c r="N9" i="11"/>
  <c r="M9" i="11"/>
  <c r="L9" i="11"/>
  <c r="K9" i="11"/>
  <c r="Z9" i="11" s="1"/>
  <c r="Z8" i="11"/>
  <c r="Z7" i="11"/>
  <c r="Q6" i="11"/>
  <c r="Q15" i="11" s="1"/>
  <c r="P6" i="11"/>
  <c r="P15" i="11" s="1"/>
  <c r="O6" i="11"/>
  <c r="O15" i="11" s="1"/>
  <c r="N6" i="11"/>
  <c r="N15" i="11" s="1"/>
  <c r="M6" i="11"/>
  <c r="Z6" i="11" s="1"/>
  <c r="L6" i="11"/>
  <c r="L15" i="11" s="1"/>
  <c r="K6" i="11"/>
  <c r="K15" i="11" s="1"/>
  <c r="Z5" i="11"/>
  <c r="Z14" i="11" s="1"/>
  <c r="Z4" i="11"/>
  <c r="Z13" i="11" s="1"/>
  <c r="Z28" i="11" l="1"/>
  <c r="Z15" i="11"/>
  <c r="M15" i="11"/>
  <c r="K28" i="11"/>
  <c r="P28" i="10" l="1"/>
  <c r="L28" i="10"/>
  <c r="R27" i="10"/>
  <c r="Q27" i="10"/>
  <c r="P27" i="10"/>
  <c r="O27" i="10"/>
  <c r="N27" i="10"/>
  <c r="M27" i="10"/>
  <c r="L27" i="10"/>
  <c r="K27" i="10"/>
  <c r="R26" i="10"/>
  <c r="Q26" i="10"/>
  <c r="P26" i="10"/>
  <c r="O26" i="10"/>
  <c r="N26" i="10"/>
  <c r="M26" i="10"/>
  <c r="L26" i="10"/>
  <c r="K26" i="10"/>
  <c r="R25" i="10"/>
  <c r="Q25" i="10"/>
  <c r="P25" i="10"/>
  <c r="O25" i="10"/>
  <c r="N25" i="10"/>
  <c r="M25" i="10"/>
  <c r="L25" i="10"/>
  <c r="K25" i="10"/>
  <c r="Z25" i="10" s="1"/>
  <c r="Z24" i="10"/>
  <c r="Z23" i="10"/>
  <c r="R22" i="10"/>
  <c r="R28" i="10" s="1"/>
  <c r="Q22" i="10"/>
  <c r="P22" i="10"/>
  <c r="O22" i="10"/>
  <c r="N22" i="10"/>
  <c r="N28" i="10" s="1"/>
  <c r="M22" i="10"/>
  <c r="L22" i="10"/>
  <c r="K22" i="10"/>
  <c r="Z22" i="10" s="1"/>
  <c r="Z21" i="10"/>
  <c r="Z27" i="10" s="1"/>
  <c r="Z20" i="10"/>
  <c r="R19" i="10"/>
  <c r="Q19" i="10"/>
  <c r="Q28" i="10" s="1"/>
  <c r="P19" i="10"/>
  <c r="O19" i="10"/>
  <c r="O28" i="10" s="1"/>
  <c r="N19" i="10"/>
  <c r="M19" i="10"/>
  <c r="M28" i="10" s="1"/>
  <c r="L19" i="10"/>
  <c r="K19" i="10"/>
  <c r="K28" i="10" s="1"/>
  <c r="Z18" i="10"/>
  <c r="Z17" i="10"/>
  <c r="Z26" i="10" s="1"/>
  <c r="P15" i="10"/>
  <c r="L15" i="10"/>
  <c r="R14" i="10"/>
  <c r="Q14" i="10"/>
  <c r="P14" i="10"/>
  <c r="O14" i="10"/>
  <c r="N14" i="10"/>
  <c r="M14" i="10"/>
  <c r="L14" i="10"/>
  <c r="K14" i="10"/>
  <c r="R13" i="10"/>
  <c r="Q13" i="10"/>
  <c r="P13" i="10"/>
  <c r="O13" i="10"/>
  <c r="N13" i="10"/>
  <c r="M13" i="10"/>
  <c r="L13" i="10"/>
  <c r="K13" i="10"/>
  <c r="R12" i="10"/>
  <c r="Q12" i="10"/>
  <c r="P12" i="10"/>
  <c r="O12" i="10"/>
  <c r="N12" i="10"/>
  <c r="M12" i="10"/>
  <c r="L12" i="10"/>
  <c r="K12" i="10"/>
  <c r="Z12" i="10" s="1"/>
  <c r="Z11" i="10"/>
  <c r="Z10" i="10"/>
  <c r="R9" i="10"/>
  <c r="R15" i="10" s="1"/>
  <c r="Q9" i="10"/>
  <c r="P9" i="10"/>
  <c r="O9" i="10"/>
  <c r="N9" i="10"/>
  <c r="N15" i="10" s="1"/>
  <c r="M9" i="10"/>
  <c r="L9" i="10"/>
  <c r="K9" i="10"/>
  <c r="Z9" i="10" s="1"/>
  <c r="Z8" i="10"/>
  <c r="Z14" i="10" s="1"/>
  <c r="Z7" i="10"/>
  <c r="R6" i="10"/>
  <c r="Q6" i="10"/>
  <c r="Q15" i="10" s="1"/>
  <c r="P6" i="10"/>
  <c r="O6" i="10"/>
  <c r="O15" i="10" s="1"/>
  <c r="N6" i="10"/>
  <c r="M6" i="10"/>
  <c r="M15" i="10" s="1"/>
  <c r="L6" i="10"/>
  <c r="K6" i="10"/>
  <c r="K15" i="10" s="1"/>
  <c r="Z5" i="10"/>
  <c r="Z4" i="10"/>
  <c r="Z13" i="10" s="1"/>
  <c r="Z6" i="10" l="1"/>
  <c r="Z15" i="10" s="1"/>
  <c r="Z19" i="10"/>
  <c r="Z28" i="10" s="1"/>
  <c r="N28" i="9" l="1"/>
  <c r="Z27" i="9"/>
  <c r="P27" i="9"/>
  <c r="O27" i="9"/>
  <c r="N27" i="9"/>
  <c r="M27" i="9"/>
  <c r="L27" i="9"/>
  <c r="K27" i="9"/>
  <c r="P26" i="9"/>
  <c r="O26" i="9"/>
  <c r="N26" i="9"/>
  <c r="M26" i="9"/>
  <c r="L26" i="9"/>
  <c r="K26" i="9"/>
  <c r="P25" i="9"/>
  <c r="O25" i="9"/>
  <c r="O28" i="9" s="1"/>
  <c r="N25" i="9"/>
  <c r="M25" i="9"/>
  <c r="L25" i="9"/>
  <c r="K25" i="9"/>
  <c r="Z25" i="9" s="1"/>
  <c r="Z24" i="9"/>
  <c r="Z23" i="9"/>
  <c r="P22" i="9"/>
  <c r="O22" i="9"/>
  <c r="N22" i="9"/>
  <c r="M22" i="9"/>
  <c r="L22" i="9"/>
  <c r="Z22" i="9" s="1"/>
  <c r="K22" i="9"/>
  <c r="Z21" i="9"/>
  <c r="Z20" i="9"/>
  <c r="P19" i="9"/>
  <c r="P28" i="9" s="1"/>
  <c r="O19" i="9"/>
  <c r="N19" i="9"/>
  <c r="M19" i="9"/>
  <c r="M28" i="9" s="1"/>
  <c r="L19" i="9"/>
  <c r="L28" i="9" s="1"/>
  <c r="K19" i="9"/>
  <c r="Z18" i="9"/>
  <c r="Z17" i="9"/>
  <c r="Z26" i="9" s="1"/>
  <c r="N15" i="9"/>
  <c r="Z14" i="9"/>
  <c r="P14" i="9"/>
  <c r="O14" i="9"/>
  <c r="N14" i="9"/>
  <c r="M14" i="9"/>
  <c r="L14" i="9"/>
  <c r="K14" i="9"/>
  <c r="P13" i="9"/>
  <c r="O13" i="9"/>
  <c r="N13" i="9"/>
  <c r="M13" i="9"/>
  <c r="L13" i="9"/>
  <c r="K13" i="9"/>
  <c r="P12" i="9"/>
  <c r="O12" i="9"/>
  <c r="O15" i="9" s="1"/>
  <c r="N12" i="9"/>
  <c r="M12" i="9"/>
  <c r="L12" i="9"/>
  <c r="K12" i="9"/>
  <c r="Z12" i="9" s="1"/>
  <c r="Z11" i="9"/>
  <c r="Z10" i="9"/>
  <c r="P9" i="9"/>
  <c r="O9" i="9"/>
  <c r="N9" i="9"/>
  <c r="M9" i="9"/>
  <c r="L9" i="9"/>
  <c r="Z9" i="9" s="1"/>
  <c r="K9" i="9"/>
  <c r="Z8" i="9"/>
  <c r="Z7" i="9"/>
  <c r="P6" i="9"/>
  <c r="P15" i="9" s="1"/>
  <c r="O6" i="9"/>
  <c r="N6" i="9"/>
  <c r="M6" i="9"/>
  <c r="M15" i="9" s="1"/>
  <c r="L6" i="9"/>
  <c r="L15" i="9" s="1"/>
  <c r="K6" i="9"/>
  <c r="Z5" i="9"/>
  <c r="Z4" i="9"/>
  <c r="Z13" i="9" s="1"/>
  <c r="Z19" i="9" l="1"/>
  <c r="Z28" i="9" s="1"/>
  <c r="K15" i="9"/>
  <c r="K28" i="9"/>
  <c r="Z6" i="9"/>
  <c r="Z15" i="9" s="1"/>
  <c r="L28" i="8" l="1"/>
  <c r="N27" i="8"/>
  <c r="M27" i="8"/>
  <c r="L27" i="8"/>
  <c r="K27" i="8"/>
  <c r="N26" i="8"/>
  <c r="M26" i="8"/>
  <c r="L26" i="8"/>
  <c r="K26" i="8"/>
  <c r="N25" i="8"/>
  <c r="M25" i="8"/>
  <c r="L25" i="8"/>
  <c r="K25" i="8"/>
  <c r="Z25" i="8" s="1"/>
  <c r="Z24" i="8"/>
  <c r="Z23" i="8"/>
  <c r="N22" i="8"/>
  <c r="M22" i="8"/>
  <c r="L22" i="8"/>
  <c r="K22" i="8"/>
  <c r="Z22" i="8" s="1"/>
  <c r="Z21" i="8"/>
  <c r="Z20" i="8"/>
  <c r="N19" i="8"/>
  <c r="N28" i="8" s="1"/>
  <c r="M19" i="8"/>
  <c r="M28" i="8" s="1"/>
  <c r="L19" i="8"/>
  <c r="K19" i="8"/>
  <c r="K28" i="8" s="1"/>
  <c r="Z18" i="8"/>
  <c r="Z27" i="8" s="1"/>
  <c r="Z17" i="8"/>
  <c r="Z26" i="8" s="1"/>
  <c r="L15" i="8"/>
  <c r="N14" i="8"/>
  <c r="M14" i="8"/>
  <c r="L14" i="8"/>
  <c r="K14" i="8"/>
  <c r="N13" i="8"/>
  <c r="M13" i="8"/>
  <c r="L13" i="8"/>
  <c r="K13" i="8"/>
  <c r="N12" i="8"/>
  <c r="M12" i="8"/>
  <c r="L12" i="8"/>
  <c r="K12" i="8"/>
  <c r="Z12" i="8" s="1"/>
  <c r="Z11" i="8"/>
  <c r="Z10" i="8"/>
  <c r="N9" i="8"/>
  <c r="M9" i="8"/>
  <c r="L9" i="8"/>
  <c r="K9" i="8"/>
  <c r="Z9" i="8" s="1"/>
  <c r="Z8" i="8"/>
  <c r="Z7" i="8"/>
  <c r="N6" i="8"/>
  <c r="N15" i="8" s="1"/>
  <c r="M6" i="8"/>
  <c r="M15" i="8" s="1"/>
  <c r="L6" i="8"/>
  <c r="K6" i="8"/>
  <c r="K15" i="8" s="1"/>
  <c r="Z5" i="8"/>
  <c r="Z14" i="8" s="1"/>
  <c r="Z4" i="8"/>
  <c r="Z13" i="8" s="1"/>
  <c r="Z6" i="8" l="1"/>
  <c r="Z15" i="8" s="1"/>
  <c r="Z19" i="8"/>
  <c r="Z28" i="8" s="1"/>
  <c r="L28" i="7" l="1"/>
  <c r="N27" i="7"/>
  <c r="M27" i="7"/>
  <c r="L27" i="7"/>
  <c r="K27" i="7"/>
  <c r="N26" i="7"/>
  <c r="M26" i="7"/>
  <c r="L26" i="7"/>
  <c r="K26" i="7"/>
  <c r="N25" i="7"/>
  <c r="M25" i="7"/>
  <c r="L25" i="7"/>
  <c r="K25" i="7"/>
  <c r="Z25" i="7" s="1"/>
  <c r="Z24" i="7"/>
  <c r="Z23" i="7"/>
  <c r="N22" i="7"/>
  <c r="M22" i="7"/>
  <c r="L22" i="7"/>
  <c r="K22" i="7"/>
  <c r="K28" i="7" s="1"/>
  <c r="Z21" i="7"/>
  <c r="Z20" i="7"/>
  <c r="N19" i="7"/>
  <c r="N28" i="7" s="1"/>
  <c r="M19" i="7"/>
  <c r="M28" i="7" s="1"/>
  <c r="L19" i="7"/>
  <c r="K19" i="7"/>
  <c r="Z19" i="7" s="1"/>
  <c r="Z18" i="7"/>
  <c r="Z27" i="7" s="1"/>
  <c r="Z17" i="7"/>
  <c r="Z26" i="7" s="1"/>
  <c r="L15" i="7"/>
  <c r="N14" i="7"/>
  <c r="M14" i="7"/>
  <c r="L14" i="7"/>
  <c r="K14" i="7"/>
  <c r="N13" i="7"/>
  <c r="M13" i="7"/>
  <c r="L13" i="7"/>
  <c r="K13" i="7"/>
  <c r="N12" i="7"/>
  <c r="M12" i="7"/>
  <c r="L12" i="7"/>
  <c r="K12" i="7"/>
  <c r="Z12" i="7" s="1"/>
  <c r="Z11" i="7"/>
  <c r="Z10" i="7"/>
  <c r="N9" i="7"/>
  <c r="M9" i="7"/>
  <c r="L9" i="7"/>
  <c r="K9" i="7"/>
  <c r="K15" i="7" s="1"/>
  <c r="Z8" i="7"/>
  <c r="Z7" i="7"/>
  <c r="N6" i="7"/>
  <c r="N15" i="7" s="1"/>
  <c r="M6" i="7"/>
  <c r="M15" i="7" s="1"/>
  <c r="L6" i="7"/>
  <c r="K6" i="7"/>
  <c r="Z6" i="7" s="1"/>
  <c r="Z5" i="7"/>
  <c r="Z14" i="7" s="1"/>
  <c r="Z4" i="7"/>
  <c r="Z13" i="7" s="1"/>
  <c r="Q27" i="6"/>
  <c r="P27" i="6"/>
  <c r="O27" i="6"/>
  <c r="N27" i="6"/>
  <c r="M27" i="6"/>
  <c r="L27" i="6"/>
  <c r="K27" i="6"/>
  <c r="Q26" i="6"/>
  <c r="P26" i="6"/>
  <c r="O26" i="6"/>
  <c r="N26" i="6"/>
  <c r="M26" i="6"/>
  <c r="L26" i="6"/>
  <c r="K26" i="6"/>
  <c r="Q25" i="6"/>
  <c r="P25" i="6"/>
  <c r="O25" i="6"/>
  <c r="N25" i="6"/>
  <c r="M25" i="6"/>
  <c r="L25" i="6"/>
  <c r="K25" i="6"/>
  <c r="Z25" i="6" s="1"/>
  <c r="Z24" i="6"/>
  <c r="Z23" i="6"/>
  <c r="Q22" i="6"/>
  <c r="P22" i="6"/>
  <c r="O22" i="6"/>
  <c r="N22" i="6"/>
  <c r="M22" i="6"/>
  <c r="Z22" i="6" s="1"/>
  <c r="L22" i="6"/>
  <c r="K22" i="6"/>
  <c r="Z21" i="6"/>
  <c r="Z20" i="6"/>
  <c r="Q19" i="6"/>
  <c r="Q28" i="6" s="1"/>
  <c r="P19" i="6"/>
  <c r="P28" i="6" s="1"/>
  <c r="O19" i="6"/>
  <c r="O28" i="6" s="1"/>
  <c r="N19" i="6"/>
  <c r="N28" i="6" s="1"/>
  <c r="M19" i="6"/>
  <c r="M28" i="6" s="1"/>
  <c r="L19" i="6"/>
  <c r="L28" i="6" s="1"/>
  <c r="K19" i="6"/>
  <c r="Z19" i="6" s="1"/>
  <c r="Z18" i="6"/>
  <c r="Z27" i="6" s="1"/>
  <c r="Z17" i="6"/>
  <c r="Z26" i="6" s="1"/>
  <c r="Q14" i="6"/>
  <c r="P14" i="6"/>
  <c r="O14" i="6"/>
  <c r="N14" i="6"/>
  <c r="M14" i="6"/>
  <c r="L14" i="6"/>
  <c r="K14" i="6"/>
  <c r="Q13" i="6"/>
  <c r="P13" i="6"/>
  <c r="O13" i="6"/>
  <c r="N13" i="6"/>
  <c r="M13" i="6"/>
  <c r="L13" i="6"/>
  <c r="K13" i="6"/>
  <c r="Q12" i="6"/>
  <c r="P12" i="6"/>
  <c r="O12" i="6"/>
  <c r="N12" i="6"/>
  <c r="M12" i="6"/>
  <c r="Z12" i="6" s="1"/>
  <c r="L12" i="6"/>
  <c r="K12" i="6"/>
  <c r="Z11" i="6"/>
  <c r="Z10" i="6"/>
  <c r="Q9" i="6"/>
  <c r="P9" i="6"/>
  <c r="O9" i="6"/>
  <c r="N9" i="6"/>
  <c r="M9" i="6"/>
  <c r="L9" i="6"/>
  <c r="K9" i="6"/>
  <c r="Z9" i="6" s="1"/>
  <c r="Z8" i="6"/>
  <c r="Z7" i="6"/>
  <c r="Q6" i="6"/>
  <c r="Q15" i="6" s="1"/>
  <c r="P6" i="6"/>
  <c r="P15" i="6" s="1"/>
  <c r="O6" i="6"/>
  <c r="O15" i="6" s="1"/>
  <c r="N6" i="6"/>
  <c r="N15" i="6" s="1"/>
  <c r="M6" i="6"/>
  <c r="Z6" i="6" s="1"/>
  <c r="L6" i="6"/>
  <c r="L15" i="6" s="1"/>
  <c r="K6" i="6"/>
  <c r="K15" i="6" s="1"/>
  <c r="Z5" i="6"/>
  <c r="Z14" i="6" s="1"/>
  <c r="Z4" i="6"/>
  <c r="Z13" i="6" s="1"/>
  <c r="Z9" i="7" l="1"/>
  <c r="Z15" i="7" s="1"/>
  <c r="Z22" i="7"/>
  <c r="Z28" i="7" s="1"/>
  <c r="Z28" i="6"/>
  <c r="Z15" i="6"/>
  <c r="M15" i="6"/>
  <c r="K28" i="6"/>
  <c r="Q27" i="5" l="1"/>
  <c r="P27" i="5"/>
  <c r="O27" i="5"/>
  <c r="N27" i="5"/>
  <c r="M27" i="5"/>
  <c r="L27" i="5"/>
  <c r="K27" i="5"/>
  <c r="Z26" i="5"/>
  <c r="Q26" i="5"/>
  <c r="P26" i="5"/>
  <c r="O26" i="5"/>
  <c r="N26" i="5"/>
  <c r="M26" i="5"/>
  <c r="L26" i="5"/>
  <c r="K26" i="5"/>
  <c r="Z25" i="5"/>
  <c r="Q25" i="5"/>
  <c r="P25" i="5"/>
  <c r="O25" i="5"/>
  <c r="N25" i="5"/>
  <c r="M25" i="5"/>
  <c r="L25" i="5"/>
  <c r="K25" i="5"/>
  <c r="Z24" i="5"/>
  <c r="Z23" i="5"/>
  <c r="Q22" i="5"/>
  <c r="P22" i="5"/>
  <c r="O22" i="5"/>
  <c r="N22" i="5"/>
  <c r="M22" i="5"/>
  <c r="L22" i="5"/>
  <c r="Z22" i="5" s="1"/>
  <c r="K22" i="5"/>
  <c r="Z21" i="5"/>
  <c r="Z20" i="5"/>
  <c r="Q19" i="5"/>
  <c r="Q28" i="5" s="1"/>
  <c r="P19" i="5"/>
  <c r="P28" i="5" s="1"/>
  <c r="O19" i="5"/>
  <c r="O28" i="5" s="1"/>
  <c r="N19" i="5"/>
  <c r="N28" i="5" s="1"/>
  <c r="M19" i="5"/>
  <c r="M28" i="5" s="1"/>
  <c r="L19" i="5"/>
  <c r="L28" i="5" s="1"/>
  <c r="K19" i="5"/>
  <c r="K28" i="5" s="1"/>
  <c r="Z18" i="5"/>
  <c r="Z27" i="5" s="1"/>
  <c r="Z17" i="5"/>
  <c r="Q14" i="5"/>
  <c r="P14" i="5"/>
  <c r="O14" i="5"/>
  <c r="N14" i="5"/>
  <c r="M14" i="5"/>
  <c r="L14" i="5"/>
  <c r="K14" i="5"/>
  <c r="Q13" i="5"/>
  <c r="P13" i="5"/>
  <c r="O13" i="5"/>
  <c r="N13" i="5"/>
  <c r="M13" i="5"/>
  <c r="L13" i="5"/>
  <c r="K13" i="5"/>
  <c r="Q12" i="5"/>
  <c r="P12" i="5"/>
  <c r="O12" i="5"/>
  <c r="N12" i="5"/>
  <c r="M12" i="5"/>
  <c r="L12" i="5"/>
  <c r="Z12" i="5" s="1"/>
  <c r="K12" i="5"/>
  <c r="Z11" i="5"/>
  <c r="Z10" i="5"/>
  <c r="Q9" i="5"/>
  <c r="P9" i="5"/>
  <c r="O9" i="5"/>
  <c r="N9" i="5"/>
  <c r="Z9" i="5" s="1"/>
  <c r="M9" i="5"/>
  <c r="L9" i="5"/>
  <c r="K9" i="5"/>
  <c r="Z8" i="5"/>
  <c r="Z7" i="5"/>
  <c r="Q6" i="5"/>
  <c r="Q15" i="5" s="1"/>
  <c r="P6" i="5"/>
  <c r="P15" i="5" s="1"/>
  <c r="O6" i="5"/>
  <c r="O15" i="5" s="1"/>
  <c r="N6" i="5"/>
  <c r="N15" i="5" s="1"/>
  <c r="M6" i="5"/>
  <c r="M15" i="5" s="1"/>
  <c r="L6" i="5"/>
  <c r="Z6" i="5" s="1"/>
  <c r="Z15" i="5" s="1"/>
  <c r="K6" i="5"/>
  <c r="K15" i="5" s="1"/>
  <c r="Z5" i="5"/>
  <c r="Z14" i="5" s="1"/>
  <c r="Z4" i="5"/>
  <c r="Z13" i="5" s="1"/>
  <c r="L15" i="5" l="1"/>
  <c r="Z19" i="5"/>
  <c r="Z28" i="5" s="1"/>
  <c r="L28" i="4" l="1"/>
  <c r="O27" i="4"/>
  <c r="N27" i="4"/>
  <c r="M27" i="4"/>
  <c r="L27" i="4"/>
  <c r="K27" i="4"/>
  <c r="O26" i="4"/>
  <c r="N26" i="4"/>
  <c r="M26" i="4"/>
  <c r="L26" i="4"/>
  <c r="K26" i="4"/>
  <c r="O25" i="4"/>
  <c r="N25" i="4"/>
  <c r="M25" i="4"/>
  <c r="L25" i="4"/>
  <c r="K25" i="4"/>
  <c r="Z25" i="4" s="1"/>
  <c r="Z24" i="4"/>
  <c r="Z23" i="4"/>
  <c r="O22" i="4"/>
  <c r="N22" i="4"/>
  <c r="M22" i="4"/>
  <c r="L22" i="4"/>
  <c r="K22" i="4"/>
  <c r="Z22" i="4" s="1"/>
  <c r="Z21" i="4"/>
  <c r="Z20" i="4"/>
  <c r="O19" i="4"/>
  <c r="O28" i="4" s="1"/>
  <c r="N19" i="4"/>
  <c r="N28" i="4" s="1"/>
  <c r="M19" i="4"/>
  <c r="M28" i="4" s="1"/>
  <c r="L19" i="4"/>
  <c r="K19" i="4"/>
  <c r="K28" i="4" s="1"/>
  <c r="Z18" i="4"/>
  <c r="Z27" i="4" s="1"/>
  <c r="Z17" i="4"/>
  <c r="Z26" i="4" s="1"/>
  <c r="N15" i="4"/>
  <c r="M15" i="4"/>
  <c r="Z14" i="4"/>
  <c r="O14" i="4"/>
  <c r="N14" i="4"/>
  <c r="M14" i="4"/>
  <c r="L14" i="4"/>
  <c r="K14" i="4"/>
  <c r="O13" i="4"/>
  <c r="N13" i="4"/>
  <c r="M13" i="4"/>
  <c r="L13" i="4"/>
  <c r="K13" i="4"/>
  <c r="O12" i="4"/>
  <c r="N12" i="4"/>
  <c r="M12" i="4"/>
  <c r="L12" i="4"/>
  <c r="K12" i="4"/>
  <c r="Z12" i="4" s="1"/>
  <c r="Z11" i="4"/>
  <c r="Z10" i="4"/>
  <c r="O9" i="4"/>
  <c r="N9" i="4"/>
  <c r="M9" i="4"/>
  <c r="L9" i="4"/>
  <c r="K9" i="4"/>
  <c r="Z9" i="4" s="1"/>
  <c r="Z8" i="4"/>
  <c r="Z7" i="4"/>
  <c r="O6" i="4"/>
  <c r="O15" i="4" s="1"/>
  <c r="N6" i="4"/>
  <c r="M6" i="4"/>
  <c r="L6" i="4"/>
  <c r="L15" i="4" s="1"/>
  <c r="K6" i="4"/>
  <c r="Z6" i="4" s="1"/>
  <c r="Z5" i="4"/>
  <c r="Z4" i="4"/>
  <c r="Z13" i="4" s="1"/>
  <c r="Z15" i="4" l="1"/>
  <c r="K15" i="4"/>
  <c r="Z19" i="4"/>
  <c r="Z28" i="4" s="1"/>
  <c r="U27" i="3" l="1"/>
  <c r="T27" i="3"/>
  <c r="S27" i="3"/>
  <c r="R27" i="3"/>
  <c r="Q27" i="3"/>
  <c r="P27" i="3"/>
  <c r="O27" i="3"/>
  <c r="N27" i="3"/>
  <c r="M27" i="3"/>
  <c r="L27" i="3"/>
  <c r="K27" i="3"/>
  <c r="U26" i="3"/>
  <c r="T26" i="3"/>
  <c r="S26" i="3"/>
  <c r="R26" i="3"/>
  <c r="Q26" i="3"/>
  <c r="P26" i="3"/>
  <c r="O26" i="3"/>
  <c r="N26" i="3"/>
  <c r="M26" i="3"/>
  <c r="L26" i="3"/>
  <c r="K26" i="3"/>
  <c r="Z25" i="3"/>
  <c r="U25" i="3"/>
  <c r="T25" i="3"/>
  <c r="S25" i="3"/>
  <c r="R25" i="3"/>
  <c r="Q25" i="3"/>
  <c r="P25" i="3"/>
  <c r="O25" i="3"/>
  <c r="N25" i="3"/>
  <c r="M25" i="3"/>
  <c r="L25" i="3"/>
  <c r="K25" i="3"/>
  <c r="Z24" i="3"/>
  <c r="Z23" i="3"/>
  <c r="U22" i="3"/>
  <c r="T22" i="3"/>
  <c r="S22" i="3"/>
  <c r="R22" i="3"/>
  <c r="Q22" i="3"/>
  <c r="P22" i="3"/>
  <c r="O22" i="3"/>
  <c r="N22" i="3"/>
  <c r="M22" i="3"/>
  <c r="L22" i="3"/>
  <c r="K22" i="3"/>
  <c r="Z22" i="3" s="1"/>
  <c r="Z21" i="3"/>
  <c r="Z20" i="3"/>
  <c r="U19" i="3"/>
  <c r="U28" i="3" s="1"/>
  <c r="T19" i="3"/>
  <c r="T28" i="3" s="1"/>
  <c r="S19" i="3"/>
  <c r="S28" i="3" s="1"/>
  <c r="R19" i="3"/>
  <c r="R28" i="3" s="1"/>
  <c r="Q19" i="3"/>
  <c r="Q28" i="3" s="1"/>
  <c r="P19" i="3"/>
  <c r="P28" i="3" s="1"/>
  <c r="O19" i="3"/>
  <c r="O28" i="3" s="1"/>
  <c r="N19" i="3"/>
  <c r="N28" i="3" s="1"/>
  <c r="M19" i="3"/>
  <c r="M28" i="3" s="1"/>
  <c r="L19" i="3"/>
  <c r="L28" i="3" s="1"/>
  <c r="K19" i="3"/>
  <c r="K28" i="3" s="1"/>
  <c r="Z18" i="3"/>
  <c r="Z27" i="3" s="1"/>
  <c r="Z17" i="3"/>
  <c r="Z26" i="3" s="1"/>
  <c r="U14" i="3"/>
  <c r="T14" i="3"/>
  <c r="S14" i="3"/>
  <c r="R14" i="3"/>
  <c r="Q14" i="3"/>
  <c r="P14" i="3"/>
  <c r="O14" i="3"/>
  <c r="N14" i="3"/>
  <c r="M14" i="3"/>
  <c r="L14" i="3"/>
  <c r="K14" i="3"/>
  <c r="U13" i="3"/>
  <c r="T13" i="3"/>
  <c r="S13" i="3"/>
  <c r="R13" i="3"/>
  <c r="Q13" i="3"/>
  <c r="P13" i="3"/>
  <c r="O13" i="3"/>
  <c r="N13" i="3"/>
  <c r="M13" i="3"/>
  <c r="L13" i="3"/>
  <c r="K13" i="3"/>
  <c r="U12" i="3"/>
  <c r="T12" i="3"/>
  <c r="S12" i="3"/>
  <c r="R12" i="3"/>
  <c r="Q12" i="3"/>
  <c r="P12" i="3"/>
  <c r="O12" i="3"/>
  <c r="N12" i="3"/>
  <c r="M12" i="3"/>
  <c r="L12" i="3"/>
  <c r="K12" i="3"/>
  <c r="Z12" i="3" s="1"/>
  <c r="Z11" i="3"/>
  <c r="Z10" i="3"/>
  <c r="U9" i="3"/>
  <c r="T9" i="3"/>
  <c r="S9" i="3"/>
  <c r="R9" i="3"/>
  <c r="Q9" i="3"/>
  <c r="P9" i="3"/>
  <c r="O9" i="3"/>
  <c r="N9" i="3"/>
  <c r="Z9" i="3" s="1"/>
  <c r="M9" i="3"/>
  <c r="L9" i="3"/>
  <c r="K9" i="3"/>
  <c r="Z8" i="3"/>
  <c r="Z7" i="3"/>
  <c r="U6" i="3"/>
  <c r="U15" i="3" s="1"/>
  <c r="T6" i="3"/>
  <c r="T15" i="3" s="1"/>
  <c r="S6" i="3"/>
  <c r="S15" i="3" s="1"/>
  <c r="R6" i="3"/>
  <c r="R15" i="3" s="1"/>
  <c r="Q6" i="3"/>
  <c r="Q15" i="3" s="1"/>
  <c r="P6" i="3"/>
  <c r="P15" i="3" s="1"/>
  <c r="O6" i="3"/>
  <c r="O15" i="3" s="1"/>
  <c r="N6" i="3"/>
  <c r="N15" i="3" s="1"/>
  <c r="M6" i="3"/>
  <c r="M15" i="3" s="1"/>
  <c r="L6" i="3"/>
  <c r="L15" i="3" s="1"/>
  <c r="K6" i="3"/>
  <c r="K15" i="3" s="1"/>
  <c r="Z5" i="3"/>
  <c r="Z14" i="3" s="1"/>
  <c r="Z4" i="3"/>
  <c r="Z13" i="3" s="1"/>
  <c r="Z6" i="3" l="1"/>
  <c r="Z15" i="3" s="1"/>
  <c r="Z19" i="3"/>
  <c r="Z28" i="3" s="1"/>
  <c r="P28" i="2" l="1"/>
  <c r="L28" i="2"/>
  <c r="R27" i="2"/>
  <c r="Q27" i="2"/>
  <c r="P27" i="2"/>
  <c r="O27" i="2"/>
  <c r="N27" i="2"/>
  <c r="M27" i="2"/>
  <c r="L27" i="2"/>
  <c r="K27" i="2"/>
  <c r="R26" i="2"/>
  <c r="Q26" i="2"/>
  <c r="P26" i="2"/>
  <c r="O26" i="2"/>
  <c r="N26" i="2"/>
  <c r="M26" i="2"/>
  <c r="L26" i="2"/>
  <c r="K26" i="2"/>
  <c r="R25" i="2"/>
  <c r="Q25" i="2"/>
  <c r="P25" i="2"/>
  <c r="O25" i="2"/>
  <c r="N25" i="2"/>
  <c r="M25" i="2"/>
  <c r="L25" i="2"/>
  <c r="K25" i="2"/>
  <c r="Z25" i="2" s="1"/>
  <c r="Z24" i="2"/>
  <c r="Z23" i="2"/>
  <c r="R22" i="2"/>
  <c r="Q22" i="2"/>
  <c r="P22" i="2"/>
  <c r="O22" i="2"/>
  <c r="N22" i="2"/>
  <c r="M22" i="2"/>
  <c r="L22" i="2"/>
  <c r="K22" i="2"/>
  <c r="Z22" i="2" s="1"/>
  <c r="Z21" i="2"/>
  <c r="Z20" i="2"/>
  <c r="R19" i="2"/>
  <c r="R28" i="2" s="1"/>
  <c r="Q19" i="2"/>
  <c r="Q28" i="2" s="1"/>
  <c r="P19" i="2"/>
  <c r="O19" i="2"/>
  <c r="O28" i="2" s="1"/>
  <c r="N19" i="2"/>
  <c r="N28" i="2" s="1"/>
  <c r="M19" i="2"/>
  <c r="M28" i="2" s="1"/>
  <c r="L19" i="2"/>
  <c r="K19" i="2"/>
  <c r="K28" i="2" s="1"/>
  <c r="Z18" i="2"/>
  <c r="Z27" i="2" s="1"/>
  <c r="Z17" i="2"/>
  <c r="Z26" i="2" s="1"/>
  <c r="P15" i="2"/>
  <c r="L15" i="2"/>
  <c r="R14" i="2"/>
  <c r="Q14" i="2"/>
  <c r="P14" i="2"/>
  <c r="O14" i="2"/>
  <c r="N14" i="2"/>
  <c r="M14" i="2"/>
  <c r="L14" i="2"/>
  <c r="K14" i="2"/>
  <c r="R13" i="2"/>
  <c r="Q13" i="2"/>
  <c r="P13" i="2"/>
  <c r="O13" i="2"/>
  <c r="N13" i="2"/>
  <c r="M13" i="2"/>
  <c r="L13" i="2"/>
  <c r="K13" i="2"/>
  <c r="R12" i="2"/>
  <c r="Q12" i="2"/>
  <c r="P12" i="2"/>
  <c r="O12" i="2"/>
  <c r="N12" i="2"/>
  <c r="M12" i="2"/>
  <c r="L12" i="2"/>
  <c r="K12" i="2"/>
  <c r="Z12" i="2" s="1"/>
  <c r="Z11" i="2"/>
  <c r="Z10" i="2"/>
  <c r="R9" i="2"/>
  <c r="Q9" i="2"/>
  <c r="P9" i="2"/>
  <c r="O9" i="2"/>
  <c r="N9" i="2"/>
  <c r="M9" i="2"/>
  <c r="L9" i="2"/>
  <c r="K9" i="2"/>
  <c r="Z9" i="2" s="1"/>
  <c r="Z8" i="2"/>
  <c r="Z7" i="2"/>
  <c r="R6" i="2"/>
  <c r="R15" i="2" s="1"/>
  <c r="Q6" i="2"/>
  <c r="Q15" i="2" s="1"/>
  <c r="P6" i="2"/>
  <c r="O6" i="2"/>
  <c r="O15" i="2" s="1"/>
  <c r="N6" i="2"/>
  <c r="N15" i="2" s="1"/>
  <c r="M6" i="2"/>
  <c r="M15" i="2" s="1"/>
  <c r="L6" i="2"/>
  <c r="K6" i="2"/>
  <c r="K15" i="2" s="1"/>
  <c r="Z5" i="2"/>
  <c r="Z14" i="2" s="1"/>
  <c r="Z4" i="2"/>
  <c r="Z13" i="2" s="1"/>
  <c r="Z6" i="2" l="1"/>
  <c r="Z15" i="2" s="1"/>
  <c r="Z19" i="2"/>
  <c r="Z28" i="2" s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Z24" i="1"/>
  <c r="Z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Z22" i="1" s="1"/>
  <c r="L22" i="1"/>
  <c r="K22" i="1"/>
  <c r="Z21" i="1"/>
  <c r="Z20" i="1"/>
  <c r="Y19" i="1"/>
  <c r="X19" i="1"/>
  <c r="W19" i="1"/>
  <c r="W28" i="1" s="1"/>
  <c r="V19" i="1"/>
  <c r="V28" i="1" s="1"/>
  <c r="U19" i="1"/>
  <c r="T19" i="1"/>
  <c r="S19" i="1"/>
  <c r="S28" i="1" s="1"/>
  <c r="R19" i="1"/>
  <c r="R28" i="1" s="1"/>
  <c r="Q19" i="1"/>
  <c r="P19" i="1"/>
  <c r="O19" i="1"/>
  <c r="O28" i="1" s="1"/>
  <c r="N19" i="1"/>
  <c r="N28" i="1" s="1"/>
  <c r="M19" i="1"/>
  <c r="L19" i="1"/>
  <c r="K19" i="1"/>
  <c r="Z18" i="1"/>
  <c r="Z27" i="1" s="1"/>
  <c r="Z17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Z12" i="1" s="1"/>
  <c r="L12" i="1"/>
  <c r="K12" i="1"/>
  <c r="Z11" i="1"/>
  <c r="Z10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Z8" i="1"/>
  <c r="Z7" i="1"/>
  <c r="Y6" i="1"/>
  <c r="X6" i="1"/>
  <c r="X15" i="1" s="1"/>
  <c r="W6" i="1"/>
  <c r="W15" i="1" s="1"/>
  <c r="V6" i="1"/>
  <c r="U6" i="1"/>
  <c r="T6" i="1"/>
  <c r="T15" i="1" s="1"/>
  <c r="S6" i="1"/>
  <c r="S15" i="1" s="1"/>
  <c r="R6" i="1"/>
  <c r="Q6" i="1"/>
  <c r="P6" i="1"/>
  <c r="P15" i="1" s="1"/>
  <c r="O6" i="1"/>
  <c r="O15" i="1" s="1"/>
  <c r="N6" i="1"/>
  <c r="M6" i="1"/>
  <c r="L6" i="1"/>
  <c r="L15" i="1" s="1"/>
  <c r="K6" i="1"/>
  <c r="K15" i="1" s="1"/>
  <c r="Z5" i="1"/>
  <c r="Z4" i="1"/>
  <c r="Z9" i="1" l="1"/>
  <c r="Z19" i="1"/>
  <c r="Z13" i="1"/>
  <c r="M15" i="1"/>
  <c r="Q15" i="1"/>
  <c r="U15" i="1"/>
  <c r="Y15" i="1"/>
  <c r="L28" i="1"/>
  <c r="P28" i="1"/>
  <c r="T28" i="1"/>
  <c r="X28" i="1"/>
  <c r="Z14" i="1"/>
  <c r="N15" i="1"/>
  <c r="R15" i="1"/>
  <c r="V15" i="1"/>
  <c r="Z26" i="1"/>
  <c r="M28" i="1"/>
  <c r="Q28" i="1"/>
  <c r="U28" i="1"/>
  <c r="Y28" i="1"/>
  <c r="Z25" i="1"/>
  <c r="Z28" i="1"/>
  <c r="K28" i="1"/>
  <c r="Z6" i="1"/>
  <c r="Z15" i="1" s="1"/>
</calcChain>
</file>

<file path=xl/comments1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10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11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12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2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3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4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5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6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0"/>
            <rFont val="SimSun"/>
            <charset val="134"/>
          </rPr>
          <t>Jumlah harus lebih kecil atau sama dengan dari I.A.1</t>
        </r>
      </text>
    </comment>
    <comment ref="B20" authorId="0" shapeId="0">
      <text>
        <r>
          <rPr>
            <sz val="10"/>
            <rFont val="SimSun"/>
            <charset val="134"/>
          </rPr>
          <t>Jumlah harus lebih kecil atau sama dengan dari I.A.2</t>
        </r>
      </text>
    </comment>
    <comment ref="B23" authorId="0" shapeId="0">
      <text>
        <r>
          <rPr>
            <sz val="10"/>
            <rFont val="SimSun"/>
            <charset val="134"/>
          </rPr>
          <t>Jumlah harus lebih kecil atau sama dengan dari I.A.3</t>
        </r>
      </text>
    </comment>
    <comment ref="B26" authorId="0" shapeId="0">
      <text>
        <r>
          <rPr>
            <sz val="10"/>
            <rFont val="SimSun"/>
            <charset val="134"/>
          </rPr>
          <t>a) Jumlah harus lebih kecil atau sama dengan dari I.A.4
b) Jumlah harus sama dengan III.4
c) Jumlah harus sama dengan V.C</t>
        </r>
      </text>
    </comment>
  </commentList>
</comments>
</file>

<file path=xl/comments7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8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comments9.xml><?xml version="1.0" encoding="utf-8"?>
<comments xmlns="http://schemas.openxmlformats.org/spreadsheetml/2006/main">
  <authors>
    <author>situng</author>
  </authors>
  <commentList>
    <comment ref="B17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20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23" authorId="0" shape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26" authorId="0" shape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</commentList>
</comments>
</file>

<file path=xl/sharedStrings.xml><?xml version="1.0" encoding="utf-8"?>
<sst xmlns="http://schemas.openxmlformats.org/spreadsheetml/2006/main" count="841" uniqueCount="142">
  <si>
    <t xml:space="preserve">I. </t>
  </si>
  <si>
    <t>DATA PEMILIH DAN PENGGUNA HAK PILIH</t>
  </si>
  <si>
    <t>JANGKARAN</t>
  </si>
  <si>
    <t>SINDUTAN</t>
  </si>
  <si>
    <t>PALIHAN</t>
  </si>
  <si>
    <t>GLAGAH</t>
  </si>
  <si>
    <t>KALIDENGEN</t>
  </si>
  <si>
    <t>PLUMBON</t>
  </si>
  <si>
    <t>KEDUNDANG</t>
  </si>
  <si>
    <t>DEMEN</t>
  </si>
  <si>
    <t>KULUR</t>
  </si>
  <si>
    <t>KALIGINTUNG</t>
  </si>
  <si>
    <t>TEMON WETAN</t>
  </si>
  <si>
    <t>TEMON KULON</t>
  </si>
  <si>
    <t>KEBON REJO</t>
  </si>
  <si>
    <t>JANTEN</t>
  </si>
  <si>
    <t>KARANGWULUH</t>
  </si>
  <si>
    <t>JUMLAH AKHIR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</si>
  <si>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</si>
  <si>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</si>
  <si>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</si>
  <si>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</si>
  <si>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</si>
  <si>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</si>
  <si>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</si>
  <si>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</si>
  <si>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</si>
  <si>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</si>
  <si>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</si>
  <si>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</si>
  <si>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</si>
  <si>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</si>
  <si>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</si>
  <si>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</si>
  <si>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</si>
  <si>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</si>
  <si>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A.</t>
  </si>
  <si>
    <t>DATA PEMILIH</t>
  </si>
  <si>
    <r>
      <rPr>
        <sz val="11"/>
        <color rgb="FF000000"/>
        <rFont val="Bookman Old Style"/>
        <family val="1"/>
        <charset val="1"/>
      </rPr>
      <t xml:space="preserve">1. Jumlah Pemilih dalam DPT 
    </t>
    </r>
    <r>
      <rPr>
        <i/>
        <sz val="11"/>
        <color rgb="FF000000"/>
        <rFont val="Bookman Old Style"/>
        <family val="1"/>
        <charset val="1"/>
      </rPr>
      <t>(Model A.3-KPU)</t>
    </r>
  </si>
  <si>
    <t>LK</t>
  </si>
  <si>
    <t>PR</t>
  </si>
  <si>
    <t>JML</t>
  </si>
  <si>
    <r>
      <rPr>
        <sz val="11"/>
        <color rgb="FF000000"/>
        <rFont val="Bookman Old Style"/>
        <family val="1"/>
        <charset val="1"/>
      </rPr>
      <t xml:space="preserve">2. Jumlah Pemilih dalam DPTb 
</t>
    </r>
    <r>
      <rPr>
        <i/>
        <sz val="11"/>
        <color rgb="FF000000"/>
        <rFont val="Bookman Old Style"/>
        <family val="1"/>
        <charset val="1"/>
      </rPr>
      <t xml:space="preserve">    (Model A.4-KPU)</t>
    </r>
  </si>
  <si>
    <r>
      <t xml:space="preserve">3. JumLah Pemilih dalam DPK 
</t>
    </r>
    <r>
      <rPr>
        <i/>
        <sz val="11"/>
        <color rgb="FF000000"/>
        <rFont val="Bookman Old Style"/>
        <family val="1"/>
        <charset val="1"/>
      </rPr>
      <t xml:space="preserve">    (Model A.DPK-KPU)</t>
    </r>
  </si>
  <si>
    <r>
      <rPr>
        <b/>
        <sz val="11"/>
        <color rgb="FF000000"/>
        <rFont val="Bookman Old Style"/>
        <family val="1"/>
        <charset val="1"/>
      </rPr>
      <t xml:space="preserve">4. Jumlah Pemilih </t>
    </r>
    <r>
      <rPr>
        <b/>
        <i/>
        <sz val="11"/>
        <color rgb="FF000000"/>
        <rFont val="Bookman Old Style"/>
        <family val="1"/>
        <charset val="1"/>
      </rPr>
      <t>(A.1+A.2+A.3)</t>
    </r>
  </si>
  <si>
    <t>B.</t>
  </si>
  <si>
    <t>PENGGUNA HAK PILIH</t>
  </si>
  <si>
    <r>
      <rPr>
        <sz val="11"/>
        <color rgb="FF000000"/>
        <rFont val="Bookman Old Style"/>
        <family val="1"/>
        <charset val="1"/>
      </rPr>
      <t xml:space="preserve">1. Jumlah pengguna hak pilih dalam DPT 
    </t>
    </r>
    <r>
      <rPr>
        <i/>
        <sz val="11"/>
        <color rgb="FF000000"/>
        <rFont val="Bookman Old Style"/>
        <family val="1"/>
        <charset val="1"/>
      </rPr>
      <t>(Model C7.DPT-KPU)</t>
    </r>
  </si>
  <si>
    <r>
      <t xml:space="preserve">2. Jumlah pengguna hak pilih dalam  
    DPTb 
    </t>
    </r>
    <r>
      <rPr>
        <i/>
        <sz val="11"/>
        <color rgb="FF000000"/>
        <rFont val="Bookman Old Style"/>
        <family val="1"/>
        <charset val="1"/>
      </rPr>
      <t>(Model C7.DPTb-KPU)</t>
    </r>
  </si>
  <si>
    <r>
      <t xml:space="preserve">3. Jumlah pengguna hak pilih dalam DPK 
</t>
    </r>
    <r>
      <rPr>
        <i/>
        <sz val="11"/>
        <color rgb="FF000000"/>
        <rFont val="Bookman Old Style"/>
        <family val="1"/>
        <charset val="1"/>
      </rPr>
      <t xml:space="preserve">     (Model C7.DPK-KPU)</t>
    </r>
  </si>
  <si>
    <r>
      <t xml:space="preserve">4. Jumlah Pengguna Hak Pilih 
    </t>
    </r>
    <r>
      <rPr>
        <b/>
        <i/>
        <sz val="11"/>
        <color rgb="FF000000"/>
        <rFont val="Bookman Old Style"/>
        <family val="1"/>
        <charset val="1"/>
      </rPr>
      <t>(B.1+B.2+B.3)</t>
    </r>
  </si>
  <si>
    <t>KARANGWUNI</t>
  </si>
  <si>
    <t>SOGAN</t>
  </si>
  <si>
    <t>KULWARU</t>
  </si>
  <si>
    <t>NGESTIHARJO</t>
  </si>
  <si>
    <t>BENDUNGAN</t>
  </si>
  <si>
    <t>TRIHARJO</t>
  </si>
  <si>
    <t>GIRIPENI</t>
  </si>
  <si>
    <t>WATES</t>
  </si>
  <si>
    <t>GARONGAN</t>
  </si>
  <si>
    <t>PLERET</t>
  </si>
  <si>
    <t>BUGEL</t>
  </si>
  <si>
    <t>KANOMAN</t>
  </si>
  <si>
    <t>DEPOK</t>
  </si>
  <si>
    <t>BOJONG</t>
  </si>
  <si>
    <t>TAYUBAN</t>
  </si>
  <si>
    <t>GOTAKAN</t>
  </si>
  <si>
    <t>PANJATAN</t>
  </si>
  <si>
    <t>CERME</t>
  </si>
  <si>
    <t>KREMBANGAN</t>
  </si>
  <si>
    <t>HARGOMULYO</t>
  </si>
  <si>
    <t>HARGOREJO</t>
  </si>
  <si>
    <t>HARGOWILIS</t>
  </si>
  <si>
    <t>KALIREJO</t>
  </si>
  <si>
    <t>HARGOTIRTO</t>
  </si>
  <si>
    <t>TAWANGSARI</t>
  </si>
  <si>
    <t>KARANGSARI</t>
  </si>
  <si>
    <t>KEDUNGSARI</t>
  </si>
  <si>
    <t>MARGOSARI</t>
  </si>
  <si>
    <t>PENGASIH</t>
  </si>
  <si>
    <t>SENDANGSARI</t>
  </si>
  <si>
    <t>SIDOMULYO</t>
  </si>
  <si>
    <t>KEBONHARJO</t>
  </si>
  <si>
    <t>BANJARSARI</t>
  </si>
  <si>
    <t>PURWOHARJO</t>
  </si>
  <si>
    <t>SIDOHARJO</t>
  </si>
  <si>
    <t>GERBOSARI</t>
  </si>
  <si>
    <t>NGARGOSARI</t>
  </si>
  <si>
    <t>PAGERHARJO</t>
  </si>
  <si>
    <t>BANJARARUM</t>
  </si>
  <si>
    <t>BANJARASRI</t>
  </si>
  <si>
    <t>BANJARHARJO</t>
  </si>
  <si>
    <t>BANJAROYO</t>
  </si>
  <si>
    <r>
      <rPr>
        <sz val="11"/>
        <color rgb="FF000000"/>
        <rFont val="Bookman Old Style"/>
        <charset val="1"/>
      </rPr>
      <t xml:space="preserve">1. Jumlah Pemilih dalam DPT 
    </t>
    </r>
    <r>
      <rPr>
        <i/>
        <sz val="11"/>
        <color rgb="FF000000"/>
        <rFont val="Bookman Old Style"/>
        <charset val="1"/>
      </rPr>
      <t>(Model A.3-KPU)</t>
    </r>
  </si>
  <si>
    <r>
      <rPr>
        <sz val="11"/>
        <color rgb="FF000000"/>
        <rFont val="Bookman Old Style"/>
        <charset val="1"/>
      </rPr>
      <t xml:space="preserve">2. Jumlah Pemilih dalam DPTb 
</t>
    </r>
    <r>
      <rPr>
        <i/>
        <sz val="11"/>
        <color rgb="FF000000"/>
        <rFont val="Bookman Old Style"/>
        <charset val="1"/>
      </rPr>
      <t xml:space="preserve">    (Model A.4-KPU)</t>
    </r>
  </si>
  <si>
    <r>
      <rPr>
        <sz val="11"/>
        <color rgb="FF000000"/>
        <rFont val="Bookman Old Style"/>
        <charset val="1"/>
      </rPr>
      <t xml:space="preserve">3. JumLah Pemilih dalam DPK 
</t>
    </r>
    <r>
      <rPr>
        <i/>
        <sz val="11"/>
        <color rgb="FF000000"/>
        <rFont val="Bookman Old Style"/>
        <charset val="1"/>
      </rPr>
      <t xml:space="preserve">    (Model A.DPK-KPU)</t>
    </r>
  </si>
  <si>
    <r>
      <rPr>
        <b/>
        <sz val="11"/>
        <color rgb="FF000000"/>
        <rFont val="Bookman Old Style"/>
        <charset val="1"/>
      </rPr>
      <t xml:space="preserve">4. Jumlah Pemilih </t>
    </r>
    <r>
      <rPr>
        <b/>
        <i/>
        <sz val="11"/>
        <color rgb="FF000000"/>
        <rFont val="Bookman Old Style"/>
        <charset val="1"/>
      </rPr>
      <t>(A.1+A.2+A.3)</t>
    </r>
  </si>
  <si>
    <r>
      <rPr>
        <sz val="11"/>
        <color rgb="FF000000"/>
        <rFont val="Bookman Old Style"/>
        <charset val="1"/>
      </rPr>
      <t xml:space="preserve">1. Jumlah pengguna hak pilih dalam DPT 
    </t>
    </r>
    <r>
      <rPr>
        <i/>
        <sz val="11"/>
        <color rgb="FF000000"/>
        <rFont val="Bookman Old Style"/>
        <charset val="1"/>
      </rPr>
      <t>(Model C7.DPT-KPU)</t>
    </r>
  </si>
  <si>
    <r>
      <rPr>
        <sz val="11"/>
        <color rgb="FF000000"/>
        <rFont val="Bookman Old Style"/>
        <charset val="1"/>
      </rPr>
      <t xml:space="preserve">2. Jumlah pengguna hak pilih dalam  
    DPTb 
    </t>
    </r>
    <r>
      <rPr>
        <i/>
        <sz val="11"/>
        <color rgb="FF000000"/>
        <rFont val="Bookman Old Style"/>
        <charset val="1"/>
      </rPr>
      <t>(Model C7.DPTb-KPU)</t>
    </r>
  </si>
  <si>
    <r>
      <rPr>
        <sz val="11"/>
        <color rgb="FF000000"/>
        <rFont val="Bookman Old Style"/>
        <charset val="1"/>
      </rPr>
      <t xml:space="preserve">3. Jumlah pengguna hak pilih dalam DPK 
</t>
    </r>
    <r>
      <rPr>
        <i/>
        <sz val="11"/>
        <color rgb="FF000000"/>
        <rFont val="Bookman Old Style"/>
        <charset val="1"/>
      </rPr>
      <t xml:space="preserve">     (Model C7.DPK-KPU)</t>
    </r>
  </si>
  <si>
    <r>
      <rPr>
        <b/>
        <sz val="11"/>
        <color rgb="FF000000"/>
        <rFont val="Bookman Old Style"/>
        <charset val="1"/>
      </rPr>
      <t xml:space="preserve">4. Jumlah Pengguna Hak Pilih 
    </t>
    </r>
    <r>
      <rPr>
        <b/>
        <i/>
        <sz val="11"/>
        <color rgb="FF000000"/>
        <rFont val="Bookman Old Style"/>
        <charset val="1"/>
      </rPr>
      <t>(B.1+B.2+B.3)</t>
    </r>
  </si>
  <si>
    <t>JATIMULYO</t>
  </si>
  <si>
    <t>GIRIPURWO</t>
  </si>
  <si>
    <t>PENDOWOREJO</t>
  </si>
  <si>
    <t>PURWOSARI</t>
  </si>
  <si>
    <t>BANYUROTO</t>
  </si>
  <si>
    <t>DONOMULYO</t>
  </si>
  <si>
    <t>WIJIMULYO</t>
  </si>
  <si>
    <t>TANJUNGHARJO</t>
  </si>
  <si>
    <t>JATISARONO</t>
  </si>
  <si>
    <t>KEMBANG</t>
  </si>
  <si>
    <t>DEMANGREJO</t>
  </si>
  <si>
    <t>SRIKAYANGAN</t>
  </si>
  <si>
    <t>TUKSONO</t>
  </si>
  <si>
    <t>SALAMREJO</t>
  </si>
  <si>
    <t>SUKORENO</t>
  </si>
  <si>
    <t>KALI AGUNG</t>
  </si>
  <si>
    <t>SENTOLO</t>
  </si>
  <si>
    <t>BANGUNCIPTO</t>
  </si>
  <si>
    <t>BANARAN</t>
  </si>
  <si>
    <t>KRANGGAN</t>
  </si>
  <si>
    <t>NOMPOREJO</t>
  </si>
  <si>
    <t>KARANGSEWU</t>
  </si>
  <si>
    <t>TIRTORAHAYU</t>
  </si>
  <si>
    <t>PANDOWAN</t>
  </si>
  <si>
    <t>BROSOT</t>
  </si>
  <si>
    <t>WAHYUHARJO</t>
  </si>
  <si>
    <t>BUMIREJO</t>
  </si>
  <si>
    <t>JATIREJO</t>
  </si>
  <si>
    <t>SIDOREJO</t>
  </si>
  <si>
    <t>GULUREJO</t>
  </si>
  <si>
    <t>NGENTAKREJO</t>
  </si>
  <si>
    <t>TEMON</t>
  </si>
  <si>
    <t>GALUR</t>
  </si>
  <si>
    <t>LENDAH</t>
  </si>
  <si>
    <t>KOKAP</t>
  </si>
  <si>
    <t>GIRIMULYO</t>
  </si>
  <si>
    <t>NANGGULAN</t>
  </si>
  <si>
    <t>SAMIGALUH</t>
  </si>
  <si>
    <t>KALIBAWANG</t>
  </si>
  <si>
    <r>
      <t xml:space="preserve">3. JumLah Pemilih dalam DPK
</t>
    </r>
    <r>
      <rPr>
        <i/>
        <sz val="11"/>
        <color rgb="FF000000"/>
        <rFont val="Bookman Old Style"/>
        <family val="1"/>
        <charset val="1"/>
      </rPr>
      <t xml:space="preserve">    (Model A.DPK-KPU)</t>
    </r>
  </si>
  <si>
    <r>
      <t xml:space="preserve">3. Jumlah pengguna hak pilih dalam DPK
    </t>
    </r>
    <r>
      <rPr>
        <i/>
        <sz val="11"/>
        <color rgb="FF000000"/>
        <rFont val="Bookman Old Style"/>
        <family val="1"/>
        <charset val="1"/>
      </rPr>
      <t>(Model C7.DPK-KPU)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</si>
</sst>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b/>
      <sz val="11"/>
      <color rgb="FF000000"/>
      <name val="Bookman Old Style"/>
      <family val="1"/>
      <charset val="1"/>
    </font>
    <font>
      <sz val="8"/>
      <color rgb="FF000000"/>
      <name val="Bookman Old Style"/>
      <family val="1"/>
      <charset val="1"/>
    </font>
    <font>
      <sz val="11"/>
      <color rgb="FF000000"/>
      <name val="Bookman Old Style"/>
      <family val="1"/>
      <charset val="1"/>
    </font>
    <font>
      <i/>
      <sz val="11"/>
      <color rgb="FF000000"/>
      <name val="Bookman Old Style"/>
      <family val="1"/>
      <charset val="1"/>
    </font>
    <font>
      <sz val="11"/>
      <color rgb="FF000000"/>
      <name val="Bookman Old Style"/>
      <family val="1"/>
    </font>
    <font>
      <sz val="11"/>
      <color theme="1"/>
      <name val="Bookman Old Style"/>
      <family val="1"/>
    </font>
    <font>
      <b/>
      <i/>
      <sz val="11"/>
      <color rgb="FF000000"/>
      <name val="Bookman Old Style"/>
      <family val="1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Bookman Old Style"/>
      <charset val="1"/>
    </font>
    <font>
      <sz val="8"/>
      <color rgb="FF000000"/>
      <name val="Bookman Old Style"/>
      <charset val="1"/>
    </font>
    <font>
      <sz val="11"/>
      <color rgb="FF000000"/>
      <name val="Bookman Old Style"/>
      <charset val="1"/>
    </font>
    <font>
      <i/>
      <sz val="11"/>
      <color rgb="FF000000"/>
      <name val="Bookman Old Style"/>
      <charset val="1"/>
    </font>
    <font>
      <sz val="11"/>
      <color rgb="FF000000"/>
      <name val="Bookman Old Style"/>
      <charset val="134"/>
    </font>
    <font>
      <sz val="11"/>
      <color theme="1"/>
      <name val="Bookman Old Style"/>
      <charset val="134"/>
    </font>
    <font>
      <b/>
      <i/>
      <sz val="11"/>
      <color rgb="FF000000"/>
      <name val="Bookman Old Style"/>
      <charset val="1"/>
    </font>
    <font>
      <sz val="10"/>
      <name val="SimSun"/>
      <charset val="134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3D2D4"/>
      </patternFill>
    </fill>
    <fill>
      <patternFill patternType="solid">
        <fgColor rgb="FFD3D2D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5" fillId="0" borderId="5" xfId="0" applyNumberFormat="1" applyFont="1" applyBorder="1" applyProtection="1">
      <protection locked="0"/>
    </xf>
    <xf numFmtId="3" fontId="5" fillId="0" borderId="5" xfId="0" applyNumberFormat="1" applyFont="1" applyBorder="1"/>
    <xf numFmtId="3" fontId="6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0" fillId="4" borderId="14" xfId="0" applyFill="1" applyBorder="1"/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5" borderId="14" xfId="0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" fontId="13" fillId="0" borderId="5" xfId="0" applyNumberFormat="1" applyFont="1" applyBorder="1"/>
    <xf numFmtId="3" fontId="14" fillId="0" borderId="5" xfId="0" applyNumberFormat="1" applyFont="1" applyBorder="1" applyAlignment="1">
      <alignment wrapText="1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111"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zoomScale="87" zoomScaleNormal="87" workbookViewId="0">
      <selection sqref="A1:XFD1048576"/>
    </sheetView>
  </sheetViews>
  <sheetFormatPr defaultRowHeight="15"/>
  <sheetData>
    <row r="1" spans="1:26" ht="60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2</v>
      </c>
      <c r="L1" s="1" t="s">
        <v>3</v>
      </c>
      <c r="M1" s="1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9</v>
      </c>
      <c r="S1" s="1" t="s">
        <v>10</v>
      </c>
      <c r="T1" s="1" t="s">
        <v>11</v>
      </c>
      <c r="U1" s="1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7">
        <v>683</v>
      </c>
      <c r="L4" s="7">
        <v>759</v>
      </c>
      <c r="M4" s="7">
        <v>842</v>
      </c>
      <c r="N4" s="7">
        <v>1074</v>
      </c>
      <c r="O4" s="7">
        <v>490</v>
      </c>
      <c r="P4" s="7">
        <v>864</v>
      </c>
      <c r="Q4" s="7">
        <v>842</v>
      </c>
      <c r="R4" s="7">
        <v>494</v>
      </c>
      <c r="S4" s="7">
        <v>1020</v>
      </c>
      <c r="T4" s="7">
        <v>603</v>
      </c>
      <c r="U4" s="7">
        <v>550</v>
      </c>
      <c r="V4" s="7">
        <v>625</v>
      </c>
      <c r="W4" s="7">
        <v>532</v>
      </c>
      <c r="X4" s="7">
        <v>464</v>
      </c>
      <c r="Y4" s="7">
        <v>379</v>
      </c>
      <c r="Z4" s="8">
        <f t="shared" ref="Z4:Z12" si="0">SUM(K4:Y4)</f>
        <v>10221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7">
        <v>737</v>
      </c>
      <c r="L5" s="7">
        <v>857</v>
      </c>
      <c r="M5" s="7">
        <v>929</v>
      </c>
      <c r="N5" s="7">
        <v>1165</v>
      </c>
      <c r="O5" s="7">
        <v>516</v>
      </c>
      <c r="P5" s="7">
        <v>914</v>
      </c>
      <c r="Q5" s="7">
        <v>919</v>
      </c>
      <c r="R5" s="7">
        <v>525</v>
      </c>
      <c r="S5" s="7">
        <v>1123</v>
      </c>
      <c r="T5" s="7">
        <v>675</v>
      </c>
      <c r="U5" s="7">
        <v>620</v>
      </c>
      <c r="V5" s="7">
        <v>694</v>
      </c>
      <c r="W5" s="7">
        <v>601</v>
      </c>
      <c r="X5" s="7">
        <v>489</v>
      </c>
      <c r="Y5" s="7">
        <v>432</v>
      </c>
      <c r="Z5" s="8">
        <f t="shared" si="0"/>
        <v>11196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1420</v>
      </c>
      <c r="L6" s="9">
        <f t="shared" ref="L6:Y6" si="1">SUM(L4:L5)</f>
        <v>1616</v>
      </c>
      <c r="M6" s="9">
        <f t="shared" si="1"/>
        <v>1771</v>
      </c>
      <c r="N6" s="9">
        <f t="shared" si="1"/>
        <v>2239</v>
      </c>
      <c r="O6" s="9">
        <f t="shared" si="1"/>
        <v>1006</v>
      </c>
      <c r="P6" s="9">
        <f t="shared" si="1"/>
        <v>1778</v>
      </c>
      <c r="Q6" s="9">
        <f t="shared" si="1"/>
        <v>1761</v>
      </c>
      <c r="R6" s="9">
        <f t="shared" si="1"/>
        <v>1019</v>
      </c>
      <c r="S6" s="9">
        <f t="shared" si="1"/>
        <v>2143</v>
      </c>
      <c r="T6" s="9">
        <f t="shared" si="1"/>
        <v>1278</v>
      </c>
      <c r="U6" s="9">
        <f t="shared" si="1"/>
        <v>1170</v>
      </c>
      <c r="V6" s="9">
        <f t="shared" si="1"/>
        <v>1319</v>
      </c>
      <c r="W6" s="9">
        <f t="shared" si="1"/>
        <v>1133</v>
      </c>
      <c r="X6" s="9">
        <f t="shared" si="1"/>
        <v>953</v>
      </c>
      <c r="Y6" s="9">
        <f t="shared" si="1"/>
        <v>811</v>
      </c>
      <c r="Z6" s="9">
        <f t="shared" si="0"/>
        <v>21417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7">
        <v>6</v>
      </c>
      <c r="L7" s="7">
        <v>8</v>
      </c>
      <c r="M7" s="7">
        <v>1</v>
      </c>
      <c r="N7" s="7">
        <v>3</v>
      </c>
      <c r="O7" s="7">
        <v>8</v>
      </c>
      <c r="P7" s="7">
        <v>5</v>
      </c>
      <c r="Q7" s="7">
        <v>1</v>
      </c>
      <c r="R7" s="7">
        <v>12</v>
      </c>
      <c r="S7" s="7">
        <v>5</v>
      </c>
      <c r="T7" s="7">
        <v>2</v>
      </c>
      <c r="U7" s="7">
        <v>3</v>
      </c>
      <c r="V7" s="7">
        <v>6</v>
      </c>
      <c r="W7" s="7">
        <v>6</v>
      </c>
      <c r="X7" s="7">
        <v>0</v>
      </c>
      <c r="Y7" s="7">
        <v>4</v>
      </c>
      <c r="Z7" s="8">
        <f t="shared" si="0"/>
        <v>70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7">
        <v>3</v>
      </c>
      <c r="L8" s="7">
        <v>0</v>
      </c>
      <c r="M8" s="7">
        <v>4</v>
      </c>
      <c r="N8" s="7">
        <v>3</v>
      </c>
      <c r="O8" s="7">
        <v>11</v>
      </c>
      <c r="P8" s="7">
        <v>2</v>
      </c>
      <c r="Q8" s="7">
        <v>2</v>
      </c>
      <c r="R8" s="7">
        <v>9</v>
      </c>
      <c r="S8" s="7">
        <v>13</v>
      </c>
      <c r="T8" s="7">
        <v>5</v>
      </c>
      <c r="U8" s="7">
        <v>4</v>
      </c>
      <c r="V8" s="7">
        <v>7</v>
      </c>
      <c r="W8" s="7">
        <v>4</v>
      </c>
      <c r="X8" s="7">
        <v>0</v>
      </c>
      <c r="Y8" s="7">
        <v>6</v>
      </c>
      <c r="Z8" s="8">
        <f t="shared" si="0"/>
        <v>73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9</v>
      </c>
      <c r="L9" s="9">
        <f t="shared" ref="L9:Y9" si="2">SUM(L7:L8)</f>
        <v>8</v>
      </c>
      <c r="M9" s="9">
        <f t="shared" si="2"/>
        <v>5</v>
      </c>
      <c r="N9" s="9">
        <f t="shared" si="2"/>
        <v>6</v>
      </c>
      <c r="O9" s="9">
        <f t="shared" si="2"/>
        <v>19</v>
      </c>
      <c r="P9" s="9">
        <f t="shared" si="2"/>
        <v>7</v>
      </c>
      <c r="Q9" s="9">
        <f t="shared" si="2"/>
        <v>3</v>
      </c>
      <c r="R9" s="9">
        <f t="shared" si="2"/>
        <v>21</v>
      </c>
      <c r="S9" s="9">
        <f t="shared" si="2"/>
        <v>18</v>
      </c>
      <c r="T9" s="9">
        <f t="shared" si="2"/>
        <v>7</v>
      </c>
      <c r="U9" s="9">
        <f t="shared" si="2"/>
        <v>7</v>
      </c>
      <c r="V9" s="9">
        <f t="shared" si="2"/>
        <v>13</v>
      </c>
      <c r="W9" s="9">
        <f t="shared" si="2"/>
        <v>10</v>
      </c>
      <c r="X9" s="9">
        <f t="shared" si="2"/>
        <v>0</v>
      </c>
      <c r="Y9" s="9">
        <f t="shared" si="2"/>
        <v>10</v>
      </c>
      <c r="Z9" s="9">
        <f t="shared" si="0"/>
        <v>143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7">
        <v>4</v>
      </c>
      <c r="L10" s="7">
        <v>2</v>
      </c>
      <c r="M10" s="7">
        <v>2</v>
      </c>
      <c r="N10" s="7">
        <v>13</v>
      </c>
      <c r="O10" s="7">
        <v>5</v>
      </c>
      <c r="P10" s="7">
        <v>8</v>
      </c>
      <c r="Q10" s="7">
        <v>5</v>
      </c>
      <c r="R10" s="7">
        <v>3</v>
      </c>
      <c r="S10" s="7">
        <v>3</v>
      </c>
      <c r="T10" s="7">
        <v>6</v>
      </c>
      <c r="U10" s="7">
        <v>4</v>
      </c>
      <c r="V10" s="7">
        <v>5</v>
      </c>
      <c r="W10" s="7">
        <v>1</v>
      </c>
      <c r="X10" s="7">
        <v>1</v>
      </c>
      <c r="Y10" s="7">
        <v>0</v>
      </c>
      <c r="Z10" s="8">
        <f t="shared" si="0"/>
        <v>62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7">
        <v>8</v>
      </c>
      <c r="L11" s="7">
        <v>0</v>
      </c>
      <c r="M11" s="7">
        <v>7</v>
      </c>
      <c r="N11" s="7">
        <v>13</v>
      </c>
      <c r="O11" s="7">
        <v>2</v>
      </c>
      <c r="P11" s="7">
        <v>6</v>
      </c>
      <c r="Q11" s="7">
        <v>7</v>
      </c>
      <c r="R11" s="7">
        <v>4</v>
      </c>
      <c r="S11" s="7">
        <v>5</v>
      </c>
      <c r="T11" s="7">
        <v>12</v>
      </c>
      <c r="U11" s="7">
        <v>2</v>
      </c>
      <c r="V11" s="7">
        <v>8</v>
      </c>
      <c r="W11" s="7">
        <v>1</v>
      </c>
      <c r="X11" s="7">
        <v>3</v>
      </c>
      <c r="Y11" s="7">
        <v>1</v>
      </c>
      <c r="Z11" s="8">
        <f t="shared" si="0"/>
        <v>79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12</v>
      </c>
      <c r="L12" s="9">
        <f t="shared" ref="L12:Y12" si="3">SUM(L10:L11)</f>
        <v>2</v>
      </c>
      <c r="M12" s="9">
        <f t="shared" si="3"/>
        <v>9</v>
      </c>
      <c r="N12" s="9">
        <f t="shared" si="3"/>
        <v>26</v>
      </c>
      <c r="O12" s="9">
        <f t="shared" si="3"/>
        <v>7</v>
      </c>
      <c r="P12" s="9">
        <f t="shared" si="3"/>
        <v>14</v>
      </c>
      <c r="Q12" s="9">
        <f t="shared" si="3"/>
        <v>12</v>
      </c>
      <c r="R12" s="9">
        <f t="shared" si="3"/>
        <v>7</v>
      </c>
      <c r="S12" s="9">
        <f t="shared" si="3"/>
        <v>8</v>
      </c>
      <c r="T12" s="9">
        <f t="shared" si="3"/>
        <v>18</v>
      </c>
      <c r="U12" s="9">
        <f t="shared" si="3"/>
        <v>6</v>
      </c>
      <c r="V12" s="9">
        <f t="shared" si="3"/>
        <v>13</v>
      </c>
      <c r="W12" s="9">
        <f t="shared" si="3"/>
        <v>2</v>
      </c>
      <c r="X12" s="9">
        <f t="shared" si="3"/>
        <v>4</v>
      </c>
      <c r="Y12" s="9">
        <f t="shared" si="3"/>
        <v>1</v>
      </c>
      <c r="Z12" s="9">
        <f t="shared" si="0"/>
        <v>141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693</v>
      </c>
      <c r="L13" s="9">
        <f t="shared" ref="L13:Y15" si="4">L4+L7+L10</f>
        <v>769</v>
      </c>
      <c r="M13" s="9">
        <f t="shared" si="4"/>
        <v>845</v>
      </c>
      <c r="N13" s="9">
        <f t="shared" si="4"/>
        <v>1090</v>
      </c>
      <c r="O13" s="9">
        <f t="shared" si="4"/>
        <v>503</v>
      </c>
      <c r="P13" s="9">
        <f t="shared" si="4"/>
        <v>877</v>
      </c>
      <c r="Q13" s="9">
        <f t="shared" si="4"/>
        <v>848</v>
      </c>
      <c r="R13" s="9">
        <f t="shared" si="4"/>
        <v>509</v>
      </c>
      <c r="S13" s="9">
        <f t="shared" si="4"/>
        <v>1028</v>
      </c>
      <c r="T13" s="9">
        <f t="shared" si="4"/>
        <v>611</v>
      </c>
      <c r="U13" s="9">
        <f t="shared" si="4"/>
        <v>557</v>
      </c>
      <c r="V13" s="9">
        <f t="shared" si="4"/>
        <v>636</v>
      </c>
      <c r="W13" s="9">
        <f t="shared" si="4"/>
        <v>539</v>
      </c>
      <c r="X13" s="9">
        <f t="shared" si="4"/>
        <v>465</v>
      </c>
      <c r="Y13" s="9">
        <f t="shared" si="4"/>
        <v>383</v>
      </c>
      <c r="Z13" s="9">
        <f>Z4+Z7+Z10</f>
        <v>10353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748</v>
      </c>
      <c r="L14" s="9">
        <f t="shared" si="4"/>
        <v>857</v>
      </c>
      <c r="M14" s="9">
        <f t="shared" si="4"/>
        <v>940</v>
      </c>
      <c r="N14" s="9">
        <f t="shared" si="4"/>
        <v>1181</v>
      </c>
      <c r="O14" s="9">
        <f t="shared" si="4"/>
        <v>529</v>
      </c>
      <c r="P14" s="9">
        <f t="shared" si="4"/>
        <v>922</v>
      </c>
      <c r="Q14" s="9">
        <f t="shared" si="4"/>
        <v>928</v>
      </c>
      <c r="R14" s="9">
        <f t="shared" si="4"/>
        <v>538</v>
      </c>
      <c r="S14" s="9">
        <f t="shared" si="4"/>
        <v>1141</v>
      </c>
      <c r="T14" s="9">
        <f t="shared" si="4"/>
        <v>692</v>
      </c>
      <c r="U14" s="9">
        <f t="shared" si="4"/>
        <v>626</v>
      </c>
      <c r="V14" s="9">
        <f t="shared" si="4"/>
        <v>709</v>
      </c>
      <c r="W14" s="9">
        <f t="shared" si="4"/>
        <v>606</v>
      </c>
      <c r="X14" s="9">
        <f t="shared" si="4"/>
        <v>492</v>
      </c>
      <c r="Y14" s="9">
        <f t="shared" si="4"/>
        <v>439</v>
      </c>
      <c r="Z14" s="9">
        <f>Z5+Z8+Z11</f>
        <v>11348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1441</v>
      </c>
      <c r="L15" s="9">
        <f t="shared" si="4"/>
        <v>1626</v>
      </c>
      <c r="M15" s="9">
        <f t="shared" si="4"/>
        <v>1785</v>
      </c>
      <c r="N15" s="9">
        <f t="shared" si="4"/>
        <v>2271</v>
      </c>
      <c r="O15" s="9">
        <f t="shared" si="4"/>
        <v>1032</v>
      </c>
      <c r="P15" s="9">
        <f t="shared" si="4"/>
        <v>1799</v>
      </c>
      <c r="Q15" s="9">
        <f t="shared" si="4"/>
        <v>1776</v>
      </c>
      <c r="R15" s="9">
        <f t="shared" si="4"/>
        <v>1047</v>
      </c>
      <c r="S15" s="9">
        <f t="shared" si="4"/>
        <v>2169</v>
      </c>
      <c r="T15" s="9">
        <f t="shared" si="4"/>
        <v>1303</v>
      </c>
      <c r="U15" s="9">
        <f t="shared" si="4"/>
        <v>1183</v>
      </c>
      <c r="V15" s="9">
        <f t="shared" si="4"/>
        <v>1345</v>
      </c>
      <c r="W15" s="9">
        <f t="shared" si="4"/>
        <v>1145</v>
      </c>
      <c r="X15" s="9">
        <f t="shared" si="4"/>
        <v>957</v>
      </c>
      <c r="Y15" s="9">
        <f t="shared" si="4"/>
        <v>822</v>
      </c>
      <c r="Z15" s="9">
        <f>Z6+Z9+Z12</f>
        <v>21701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7">
        <v>591</v>
      </c>
      <c r="L17" s="7">
        <v>654</v>
      </c>
      <c r="M17" s="7">
        <v>705</v>
      </c>
      <c r="N17" s="7">
        <v>889</v>
      </c>
      <c r="O17" s="7">
        <v>423</v>
      </c>
      <c r="P17" s="7">
        <v>729</v>
      </c>
      <c r="Q17" s="7">
        <v>737</v>
      </c>
      <c r="R17" s="7">
        <v>416</v>
      </c>
      <c r="S17" s="7">
        <v>873</v>
      </c>
      <c r="T17" s="7">
        <v>518</v>
      </c>
      <c r="U17" s="7">
        <v>465</v>
      </c>
      <c r="V17" s="7">
        <v>527</v>
      </c>
      <c r="W17" s="7">
        <v>464</v>
      </c>
      <c r="X17" s="7">
        <v>408</v>
      </c>
      <c r="Y17" s="7">
        <v>319</v>
      </c>
      <c r="Z17" s="9">
        <f t="shared" ref="Z17:Z25" si="5">SUM(K17:Y17)</f>
        <v>8718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7">
        <v>627</v>
      </c>
      <c r="L18" s="7">
        <v>730</v>
      </c>
      <c r="M18" s="7">
        <v>782</v>
      </c>
      <c r="N18" s="7">
        <v>967</v>
      </c>
      <c r="O18" s="7">
        <v>451</v>
      </c>
      <c r="P18" s="7">
        <v>786</v>
      </c>
      <c r="Q18" s="7">
        <v>802</v>
      </c>
      <c r="R18" s="7">
        <v>481</v>
      </c>
      <c r="S18" s="7">
        <v>963</v>
      </c>
      <c r="T18" s="7">
        <v>587</v>
      </c>
      <c r="U18" s="7">
        <v>548</v>
      </c>
      <c r="V18" s="7">
        <v>605</v>
      </c>
      <c r="W18" s="7">
        <v>513</v>
      </c>
      <c r="X18" s="7">
        <v>414</v>
      </c>
      <c r="Y18" s="7">
        <v>368</v>
      </c>
      <c r="Z18" s="9">
        <f t="shared" si="5"/>
        <v>9624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1218</v>
      </c>
      <c r="L19" s="9">
        <f t="shared" ref="L19:Y19" si="6">SUM(L17:L18)</f>
        <v>1384</v>
      </c>
      <c r="M19" s="9">
        <f t="shared" si="6"/>
        <v>1487</v>
      </c>
      <c r="N19" s="9">
        <f t="shared" si="6"/>
        <v>1856</v>
      </c>
      <c r="O19" s="9">
        <f t="shared" si="6"/>
        <v>874</v>
      </c>
      <c r="P19" s="9">
        <f t="shared" si="6"/>
        <v>1515</v>
      </c>
      <c r="Q19" s="9">
        <f t="shared" si="6"/>
        <v>1539</v>
      </c>
      <c r="R19" s="9">
        <f t="shared" si="6"/>
        <v>897</v>
      </c>
      <c r="S19" s="9">
        <f t="shared" si="6"/>
        <v>1836</v>
      </c>
      <c r="T19" s="9">
        <f t="shared" si="6"/>
        <v>1105</v>
      </c>
      <c r="U19" s="9">
        <f t="shared" si="6"/>
        <v>1013</v>
      </c>
      <c r="V19" s="9">
        <f t="shared" si="6"/>
        <v>1132</v>
      </c>
      <c r="W19" s="9">
        <f t="shared" si="6"/>
        <v>977</v>
      </c>
      <c r="X19" s="9">
        <f t="shared" si="6"/>
        <v>822</v>
      </c>
      <c r="Y19" s="9">
        <f t="shared" si="6"/>
        <v>687</v>
      </c>
      <c r="Z19" s="9">
        <f t="shared" si="5"/>
        <v>18342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7">
        <v>5</v>
      </c>
      <c r="L20" s="7">
        <v>7</v>
      </c>
      <c r="M20" s="7">
        <v>1</v>
      </c>
      <c r="N20" s="7">
        <v>2</v>
      </c>
      <c r="O20" s="7">
        <v>7</v>
      </c>
      <c r="P20" s="7">
        <v>4</v>
      </c>
      <c r="Q20" s="7">
        <v>1</v>
      </c>
      <c r="R20" s="7">
        <v>8</v>
      </c>
      <c r="S20" s="7">
        <v>1</v>
      </c>
      <c r="T20" s="7">
        <v>2</v>
      </c>
      <c r="U20" s="7">
        <v>2</v>
      </c>
      <c r="V20" s="7">
        <v>6</v>
      </c>
      <c r="W20" s="7">
        <v>6</v>
      </c>
      <c r="X20" s="7">
        <v>0</v>
      </c>
      <c r="Y20" s="7">
        <v>3</v>
      </c>
      <c r="Z20" s="9">
        <f t="shared" si="5"/>
        <v>55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7">
        <v>3</v>
      </c>
      <c r="L21" s="7">
        <v>0</v>
      </c>
      <c r="M21" s="7">
        <v>3</v>
      </c>
      <c r="N21" s="7">
        <v>2</v>
      </c>
      <c r="O21" s="7">
        <v>9</v>
      </c>
      <c r="P21" s="7">
        <v>1</v>
      </c>
      <c r="Q21" s="7">
        <v>2</v>
      </c>
      <c r="R21" s="7">
        <v>6</v>
      </c>
      <c r="S21" s="7">
        <v>8</v>
      </c>
      <c r="T21" s="7">
        <v>5</v>
      </c>
      <c r="U21" s="7">
        <v>4</v>
      </c>
      <c r="V21" s="7">
        <v>7</v>
      </c>
      <c r="W21" s="7">
        <v>4</v>
      </c>
      <c r="X21" s="7">
        <v>0</v>
      </c>
      <c r="Y21" s="7">
        <v>5</v>
      </c>
      <c r="Z21" s="9">
        <f t="shared" si="5"/>
        <v>59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8</v>
      </c>
      <c r="L22" s="9">
        <f t="shared" ref="L22:Y22" si="7">SUM(L20:L21)</f>
        <v>7</v>
      </c>
      <c r="M22" s="9">
        <f t="shared" si="7"/>
        <v>4</v>
      </c>
      <c r="N22" s="9">
        <f t="shared" si="7"/>
        <v>4</v>
      </c>
      <c r="O22" s="9">
        <f t="shared" si="7"/>
        <v>16</v>
      </c>
      <c r="P22" s="9">
        <f t="shared" si="7"/>
        <v>5</v>
      </c>
      <c r="Q22" s="9">
        <f t="shared" si="7"/>
        <v>3</v>
      </c>
      <c r="R22" s="9">
        <f t="shared" si="7"/>
        <v>14</v>
      </c>
      <c r="S22" s="9">
        <f t="shared" si="7"/>
        <v>9</v>
      </c>
      <c r="T22" s="9">
        <f t="shared" si="7"/>
        <v>7</v>
      </c>
      <c r="U22" s="9">
        <f t="shared" si="7"/>
        <v>6</v>
      </c>
      <c r="V22" s="9">
        <f t="shared" si="7"/>
        <v>13</v>
      </c>
      <c r="W22" s="9">
        <f t="shared" si="7"/>
        <v>10</v>
      </c>
      <c r="X22" s="9">
        <f t="shared" si="7"/>
        <v>0</v>
      </c>
      <c r="Y22" s="9">
        <f t="shared" si="7"/>
        <v>8</v>
      </c>
      <c r="Z22" s="9">
        <f t="shared" si="5"/>
        <v>114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7">
        <v>4</v>
      </c>
      <c r="L23" s="7">
        <v>2</v>
      </c>
      <c r="M23" s="7">
        <v>1</v>
      </c>
      <c r="N23" s="7">
        <v>12</v>
      </c>
      <c r="O23" s="7">
        <v>5</v>
      </c>
      <c r="P23" s="7">
        <v>4</v>
      </c>
      <c r="Q23" s="7">
        <v>5</v>
      </c>
      <c r="R23" s="7">
        <v>2</v>
      </c>
      <c r="S23" s="7">
        <v>3</v>
      </c>
      <c r="T23" s="7">
        <v>6</v>
      </c>
      <c r="U23" s="7">
        <v>4</v>
      </c>
      <c r="V23" s="7">
        <v>5</v>
      </c>
      <c r="W23" s="7">
        <v>1</v>
      </c>
      <c r="X23" s="7">
        <v>1</v>
      </c>
      <c r="Y23" s="7">
        <v>0</v>
      </c>
      <c r="Z23" s="9">
        <f t="shared" si="5"/>
        <v>55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7">
        <v>7</v>
      </c>
      <c r="L24" s="7">
        <v>0</v>
      </c>
      <c r="M24" s="7">
        <v>4</v>
      </c>
      <c r="N24" s="7">
        <v>13</v>
      </c>
      <c r="O24" s="7">
        <v>2</v>
      </c>
      <c r="P24" s="7">
        <v>5</v>
      </c>
      <c r="Q24" s="7">
        <v>7</v>
      </c>
      <c r="R24" s="7">
        <v>3</v>
      </c>
      <c r="S24" s="7">
        <v>5</v>
      </c>
      <c r="T24" s="7">
        <v>12</v>
      </c>
      <c r="U24" s="7">
        <v>2</v>
      </c>
      <c r="V24" s="7">
        <v>8</v>
      </c>
      <c r="W24" s="7">
        <v>1</v>
      </c>
      <c r="X24" s="7">
        <v>3</v>
      </c>
      <c r="Y24" s="7">
        <v>1</v>
      </c>
      <c r="Z24" s="9">
        <f t="shared" si="5"/>
        <v>73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11</v>
      </c>
      <c r="L25" s="9">
        <f t="shared" ref="L25:Y25" si="8">SUM(L23:L24)</f>
        <v>2</v>
      </c>
      <c r="M25" s="9">
        <f t="shared" si="8"/>
        <v>5</v>
      </c>
      <c r="N25" s="9">
        <f t="shared" si="8"/>
        <v>25</v>
      </c>
      <c r="O25" s="9">
        <f t="shared" si="8"/>
        <v>7</v>
      </c>
      <c r="P25" s="9">
        <f t="shared" si="8"/>
        <v>9</v>
      </c>
      <c r="Q25" s="9">
        <f t="shared" si="8"/>
        <v>12</v>
      </c>
      <c r="R25" s="9">
        <f t="shared" si="8"/>
        <v>5</v>
      </c>
      <c r="S25" s="9">
        <f t="shared" si="8"/>
        <v>8</v>
      </c>
      <c r="T25" s="9">
        <f t="shared" si="8"/>
        <v>18</v>
      </c>
      <c r="U25" s="9">
        <f t="shared" si="8"/>
        <v>6</v>
      </c>
      <c r="V25" s="9">
        <f t="shared" si="8"/>
        <v>13</v>
      </c>
      <c r="W25" s="9">
        <f t="shared" si="8"/>
        <v>2</v>
      </c>
      <c r="X25" s="9">
        <f t="shared" si="8"/>
        <v>4</v>
      </c>
      <c r="Y25" s="9">
        <f t="shared" si="8"/>
        <v>1</v>
      </c>
      <c r="Z25" s="9">
        <f t="shared" si="5"/>
        <v>128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600</v>
      </c>
      <c r="L26" s="9">
        <f t="shared" ref="L26:Y28" si="9">L17+L20+L23</f>
        <v>663</v>
      </c>
      <c r="M26" s="9">
        <f t="shared" si="9"/>
        <v>707</v>
      </c>
      <c r="N26" s="9">
        <f t="shared" si="9"/>
        <v>903</v>
      </c>
      <c r="O26" s="9">
        <f t="shared" si="9"/>
        <v>435</v>
      </c>
      <c r="P26" s="9">
        <f t="shared" si="9"/>
        <v>737</v>
      </c>
      <c r="Q26" s="9">
        <f t="shared" si="9"/>
        <v>743</v>
      </c>
      <c r="R26" s="9">
        <f t="shared" si="9"/>
        <v>426</v>
      </c>
      <c r="S26" s="9">
        <f t="shared" si="9"/>
        <v>877</v>
      </c>
      <c r="T26" s="9">
        <f t="shared" si="9"/>
        <v>526</v>
      </c>
      <c r="U26" s="9">
        <f t="shared" si="9"/>
        <v>471</v>
      </c>
      <c r="V26" s="9">
        <f t="shared" si="9"/>
        <v>538</v>
      </c>
      <c r="W26" s="9">
        <f t="shared" si="9"/>
        <v>471</v>
      </c>
      <c r="X26" s="9">
        <f t="shared" si="9"/>
        <v>409</v>
      </c>
      <c r="Y26" s="9">
        <f t="shared" si="9"/>
        <v>322</v>
      </c>
      <c r="Z26" s="9">
        <f>Z17+Z20+Z23</f>
        <v>8828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637</v>
      </c>
      <c r="L27" s="9">
        <f t="shared" si="9"/>
        <v>730</v>
      </c>
      <c r="M27" s="9">
        <f t="shared" si="9"/>
        <v>789</v>
      </c>
      <c r="N27" s="9">
        <f t="shared" si="9"/>
        <v>982</v>
      </c>
      <c r="O27" s="9">
        <f t="shared" si="9"/>
        <v>462</v>
      </c>
      <c r="P27" s="9">
        <f t="shared" si="9"/>
        <v>792</v>
      </c>
      <c r="Q27" s="9">
        <f t="shared" si="9"/>
        <v>811</v>
      </c>
      <c r="R27" s="9">
        <f t="shared" si="9"/>
        <v>490</v>
      </c>
      <c r="S27" s="9">
        <f t="shared" si="9"/>
        <v>976</v>
      </c>
      <c r="T27" s="9">
        <f t="shared" si="9"/>
        <v>604</v>
      </c>
      <c r="U27" s="9">
        <f t="shared" si="9"/>
        <v>554</v>
      </c>
      <c r="V27" s="9">
        <f t="shared" si="9"/>
        <v>620</v>
      </c>
      <c r="W27" s="9">
        <f t="shared" si="9"/>
        <v>518</v>
      </c>
      <c r="X27" s="9">
        <f t="shared" si="9"/>
        <v>417</v>
      </c>
      <c r="Y27" s="9">
        <f t="shared" si="9"/>
        <v>374</v>
      </c>
      <c r="Z27" s="9">
        <f>Z18+Z21+Z24</f>
        <v>9756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1237</v>
      </c>
      <c r="L28" s="9">
        <f t="shared" si="9"/>
        <v>1393</v>
      </c>
      <c r="M28" s="9">
        <f t="shared" si="9"/>
        <v>1496</v>
      </c>
      <c r="N28" s="9">
        <f t="shared" si="9"/>
        <v>1885</v>
      </c>
      <c r="O28" s="9">
        <f t="shared" si="9"/>
        <v>897</v>
      </c>
      <c r="P28" s="9">
        <f t="shared" si="9"/>
        <v>1529</v>
      </c>
      <c r="Q28" s="9">
        <f t="shared" si="9"/>
        <v>1554</v>
      </c>
      <c r="R28" s="9">
        <f t="shared" si="9"/>
        <v>916</v>
      </c>
      <c r="S28" s="9">
        <f t="shared" si="9"/>
        <v>1853</v>
      </c>
      <c r="T28" s="9">
        <f t="shared" si="9"/>
        <v>1130</v>
      </c>
      <c r="U28" s="9">
        <f t="shared" si="9"/>
        <v>1025</v>
      </c>
      <c r="V28" s="9">
        <f t="shared" si="9"/>
        <v>1158</v>
      </c>
      <c r="W28" s="9">
        <f t="shared" si="9"/>
        <v>989</v>
      </c>
      <c r="X28" s="9">
        <f t="shared" si="9"/>
        <v>826</v>
      </c>
      <c r="Y28" s="9">
        <f t="shared" si="9"/>
        <v>696</v>
      </c>
      <c r="Z28" s="9">
        <f>Z19+Z22+Z25</f>
        <v>18584</v>
      </c>
    </row>
  </sheetData>
  <sheetProtection algorithmName="SHA-512" hashValue="BYJ1lf37KzARzYsCdc93USofwtPtvBp6q7A0FEU8IJMM5SKF8ggX5C6/TcA2wZ1PIRhedo/k+vgZ8lFHIQYG5g==" saltValue="muSSLdo6wlk9cqrDSdXhsg==" spinCount="100000" sheet="1" selectLockedCells="1" selectUnlockedCells="1"/>
  <mergeCells count="20"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A26:A28"/>
    <mergeCell ref="B26:I28"/>
    <mergeCell ref="B16:Z16"/>
    <mergeCell ref="A17:A19"/>
    <mergeCell ref="B17:I19"/>
    <mergeCell ref="A20:A22"/>
    <mergeCell ref="B20:I22"/>
    <mergeCell ref="A23:A25"/>
    <mergeCell ref="B23:I25"/>
  </mergeCells>
  <conditionalFormatting sqref="L4:Y5 L7:Y8 L10:Y11 L17:Y18 L20:Y21 L23:Y24">
    <cfRule type="expression" dxfId="110" priority="1">
      <formula>CELL("Protect",INDIRECT(ADDRESS(ROW(), COLUMN())))</formula>
    </cfRule>
  </conditionalFormatting>
  <conditionalFormatting sqref="K4:Y5 K7:Y8 K10:Y11 K17:Y18 K20:Y21 K23:Y24">
    <cfRule type="cellIs" dxfId="109" priority="2" operator="equal">
      <formula>"   "</formula>
    </cfRule>
    <cfRule type="expression" dxfId="108" priority="3">
      <formula>ISBLANK(INDIRECT(ADDRESS(ROW(), COLUMN())))</formula>
    </cfRule>
  </conditionalFormatting>
  <conditionalFormatting sqref="K4:Y5 K7:Y8 K10:Y11 K17:Y18 K20:Y21 K23:Y24">
    <cfRule type="cellIs" dxfId="107" priority="4" operator="equal">
      <formula>"   "</formula>
    </cfRule>
    <cfRule type="cellIs" dxfId="106" priority="5" operator="lessThan">
      <formula>0</formula>
    </cfRule>
    <cfRule type="expression" dxfId="105" priority="6">
      <formula>ISTEXT(INDIRECT(ADDRESS(ROW(), COLUMN())))</formula>
    </cfRule>
  </conditionalFormatting>
  <conditionalFormatting sqref="K17:Y28">
    <cfRule type="cellIs" dxfId="104" priority="7" operator="greaterThan">
      <formula>K4</formula>
    </cfRule>
  </conditionalFormatting>
  <conditionalFormatting sqref="K28:Y28">
    <cfRule type="expression" dxfId="103" priority="8">
      <formula>IF(K57&gt;0,INDIRECT(ADDRESS(ROW(), COLUMN()))&lt;&gt;K57,0)</formula>
    </cfRule>
    <cfRule type="expression" dxfId="102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topLeftCell="C16" zoomScale="84" zoomScaleNormal="84" workbookViewId="0">
      <selection activeCell="C16"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111</v>
      </c>
      <c r="L1" s="1" t="s">
        <v>112</v>
      </c>
      <c r="M1" s="1" t="s">
        <v>113</v>
      </c>
      <c r="N1" s="1" t="s">
        <v>114</v>
      </c>
      <c r="O1" s="1" t="s">
        <v>115</v>
      </c>
      <c r="P1" s="1" t="s">
        <v>116</v>
      </c>
      <c r="Q1" s="1" t="s">
        <v>117</v>
      </c>
      <c r="R1" s="1" t="s">
        <v>118</v>
      </c>
      <c r="S1" s="11"/>
      <c r="T1" s="11"/>
      <c r="U1" s="11"/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8">
        <v>1277</v>
      </c>
      <c r="L4" s="8">
        <v>1934</v>
      </c>
      <c r="M4" s="8">
        <v>3088</v>
      </c>
      <c r="N4" s="8">
        <v>2027</v>
      </c>
      <c r="O4" s="8">
        <v>3073</v>
      </c>
      <c r="P4" s="8">
        <v>2295</v>
      </c>
      <c r="Q4" s="8">
        <v>3005</v>
      </c>
      <c r="R4" s="8">
        <v>1351</v>
      </c>
      <c r="S4" s="11"/>
      <c r="T4" s="11"/>
      <c r="U4" s="11"/>
      <c r="V4" s="11"/>
      <c r="W4" s="11"/>
      <c r="X4" s="11"/>
      <c r="Y4" s="11"/>
      <c r="Z4" s="8">
        <f t="shared" ref="Z4:Z12" si="0">SUM(K4:Y4)</f>
        <v>18050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8">
        <v>1316</v>
      </c>
      <c r="L5" s="8">
        <v>2036</v>
      </c>
      <c r="M5" s="8">
        <v>3208</v>
      </c>
      <c r="N5" s="8">
        <v>2227</v>
      </c>
      <c r="O5" s="8">
        <v>3092</v>
      </c>
      <c r="P5" s="8">
        <v>2401</v>
      </c>
      <c r="Q5" s="8">
        <v>3273</v>
      </c>
      <c r="R5" s="8">
        <v>1528</v>
      </c>
      <c r="S5" s="11"/>
      <c r="T5" s="11"/>
      <c r="U5" s="11"/>
      <c r="V5" s="11"/>
      <c r="W5" s="11"/>
      <c r="X5" s="11"/>
      <c r="Y5" s="11"/>
      <c r="Z5" s="8">
        <f t="shared" si="0"/>
        <v>19081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2593</v>
      </c>
      <c r="L6" s="9">
        <f t="shared" ref="L6:R6" si="1">SUM(L4:L5)</f>
        <v>3970</v>
      </c>
      <c r="M6" s="9">
        <f t="shared" si="1"/>
        <v>6296</v>
      </c>
      <c r="N6" s="9">
        <f t="shared" si="1"/>
        <v>4254</v>
      </c>
      <c r="O6" s="9">
        <f t="shared" si="1"/>
        <v>6165</v>
      </c>
      <c r="P6" s="9">
        <f t="shared" si="1"/>
        <v>4696</v>
      </c>
      <c r="Q6" s="9">
        <f t="shared" si="1"/>
        <v>6278</v>
      </c>
      <c r="R6" s="9">
        <f t="shared" si="1"/>
        <v>2879</v>
      </c>
      <c r="S6" s="11"/>
      <c r="T6" s="11"/>
      <c r="U6" s="11"/>
      <c r="V6" s="11"/>
      <c r="W6" s="11"/>
      <c r="X6" s="11"/>
      <c r="Y6" s="11"/>
      <c r="Z6" s="9">
        <f t="shared" si="0"/>
        <v>37131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8">
        <v>5</v>
      </c>
      <c r="L7" s="8">
        <v>5</v>
      </c>
      <c r="M7" s="8">
        <v>64</v>
      </c>
      <c r="N7" s="8">
        <v>24</v>
      </c>
      <c r="O7" s="8">
        <v>3</v>
      </c>
      <c r="P7" s="8">
        <v>5</v>
      </c>
      <c r="Q7" s="8">
        <v>9</v>
      </c>
      <c r="R7" s="8">
        <v>14</v>
      </c>
      <c r="S7" s="11"/>
      <c r="T7" s="11"/>
      <c r="U7" s="11"/>
      <c r="V7" s="11"/>
      <c r="W7" s="11"/>
      <c r="X7" s="11"/>
      <c r="Y7" s="11"/>
      <c r="Z7" s="8">
        <f t="shared" si="0"/>
        <v>129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8">
        <v>5</v>
      </c>
      <c r="L8" s="8">
        <v>7</v>
      </c>
      <c r="M8" s="8">
        <v>49</v>
      </c>
      <c r="N8" s="8">
        <v>32</v>
      </c>
      <c r="O8" s="8">
        <v>9</v>
      </c>
      <c r="P8" s="8">
        <v>6</v>
      </c>
      <c r="Q8" s="8">
        <v>13</v>
      </c>
      <c r="R8" s="8">
        <v>22</v>
      </c>
      <c r="S8" s="11"/>
      <c r="T8" s="11"/>
      <c r="U8" s="11"/>
      <c r="V8" s="11"/>
      <c r="W8" s="11"/>
      <c r="X8" s="11"/>
      <c r="Y8" s="11"/>
      <c r="Z8" s="8">
        <f t="shared" si="0"/>
        <v>143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10</v>
      </c>
      <c r="L9" s="9">
        <f t="shared" ref="L9:R9" si="2">SUM(L7:L8)</f>
        <v>12</v>
      </c>
      <c r="M9" s="9">
        <f t="shared" si="2"/>
        <v>113</v>
      </c>
      <c r="N9" s="9">
        <f t="shared" si="2"/>
        <v>56</v>
      </c>
      <c r="O9" s="9">
        <f t="shared" si="2"/>
        <v>12</v>
      </c>
      <c r="P9" s="9">
        <f t="shared" si="2"/>
        <v>11</v>
      </c>
      <c r="Q9" s="9">
        <f t="shared" si="2"/>
        <v>22</v>
      </c>
      <c r="R9" s="9">
        <f t="shared" si="2"/>
        <v>36</v>
      </c>
      <c r="S9" s="11"/>
      <c r="T9" s="11"/>
      <c r="U9" s="11"/>
      <c r="V9" s="11"/>
      <c r="W9" s="11"/>
      <c r="X9" s="11"/>
      <c r="Y9" s="11"/>
      <c r="Z9" s="9">
        <f t="shared" si="0"/>
        <v>272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8">
        <v>2</v>
      </c>
      <c r="L10" s="8">
        <v>4</v>
      </c>
      <c r="M10" s="8">
        <v>40</v>
      </c>
      <c r="N10" s="8">
        <v>14</v>
      </c>
      <c r="O10" s="8">
        <v>18</v>
      </c>
      <c r="P10" s="8">
        <v>7</v>
      </c>
      <c r="Q10" s="8">
        <v>19</v>
      </c>
      <c r="R10" s="8">
        <v>3</v>
      </c>
      <c r="S10" s="11"/>
      <c r="T10" s="11"/>
      <c r="U10" s="11"/>
      <c r="V10" s="11"/>
      <c r="W10" s="11"/>
      <c r="X10" s="11"/>
      <c r="Y10" s="11"/>
      <c r="Z10" s="8">
        <f t="shared" si="0"/>
        <v>107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8">
        <v>0</v>
      </c>
      <c r="L11" s="8">
        <v>6</v>
      </c>
      <c r="M11" s="8">
        <v>24</v>
      </c>
      <c r="N11" s="8">
        <v>13</v>
      </c>
      <c r="O11" s="8">
        <v>23</v>
      </c>
      <c r="P11" s="8">
        <v>7</v>
      </c>
      <c r="Q11" s="8">
        <v>27</v>
      </c>
      <c r="R11" s="8">
        <v>5</v>
      </c>
      <c r="S11" s="11"/>
      <c r="T11" s="11"/>
      <c r="U11" s="11"/>
      <c r="V11" s="11"/>
      <c r="W11" s="11"/>
      <c r="X11" s="11"/>
      <c r="Y11" s="11"/>
      <c r="Z11" s="8">
        <f t="shared" si="0"/>
        <v>105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2</v>
      </c>
      <c r="L12" s="9">
        <f t="shared" ref="L12:R12" si="3">SUM(L10:L11)</f>
        <v>10</v>
      </c>
      <c r="M12" s="9">
        <f t="shared" si="3"/>
        <v>64</v>
      </c>
      <c r="N12" s="9">
        <f t="shared" si="3"/>
        <v>27</v>
      </c>
      <c r="O12" s="9">
        <f t="shared" si="3"/>
        <v>41</v>
      </c>
      <c r="P12" s="9">
        <f t="shared" si="3"/>
        <v>14</v>
      </c>
      <c r="Q12" s="9">
        <f t="shared" si="3"/>
        <v>46</v>
      </c>
      <c r="R12" s="9">
        <f t="shared" si="3"/>
        <v>8</v>
      </c>
      <c r="S12" s="11"/>
      <c r="T12" s="11"/>
      <c r="U12" s="11"/>
      <c r="V12" s="11"/>
      <c r="W12" s="11"/>
      <c r="X12" s="11"/>
      <c r="Y12" s="11"/>
      <c r="Z12" s="9">
        <f t="shared" si="0"/>
        <v>212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1284</v>
      </c>
      <c r="L13" s="9">
        <f t="shared" ref="L13:R15" si="4">L4+L7+L10</f>
        <v>1943</v>
      </c>
      <c r="M13" s="9">
        <f t="shared" si="4"/>
        <v>3192</v>
      </c>
      <c r="N13" s="9">
        <f t="shared" si="4"/>
        <v>2065</v>
      </c>
      <c r="O13" s="9">
        <f t="shared" si="4"/>
        <v>3094</v>
      </c>
      <c r="P13" s="9">
        <f t="shared" si="4"/>
        <v>2307</v>
      </c>
      <c r="Q13" s="9">
        <f t="shared" si="4"/>
        <v>3033</v>
      </c>
      <c r="R13" s="9">
        <f t="shared" si="4"/>
        <v>1368</v>
      </c>
      <c r="S13" s="11"/>
      <c r="T13" s="11"/>
      <c r="U13" s="11"/>
      <c r="V13" s="11"/>
      <c r="W13" s="11"/>
      <c r="X13" s="11"/>
      <c r="Y13" s="11"/>
      <c r="Z13" s="9">
        <f>Z4+Z7+Z10</f>
        <v>18286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1321</v>
      </c>
      <c r="L14" s="9">
        <f t="shared" si="4"/>
        <v>2049</v>
      </c>
      <c r="M14" s="9">
        <f t="shared" si="4"/>
        <v>3281</v>
      </c>
      <c r="N14" s="9">
        <f t="shared" si="4"/>
        <v>2272</v>
      </c>
      <c r="O14" s="9">
        <f t="shared" si="4"/>
        <v>3124</v>
      </c>
      <c r="P14" s="9">
        <f t="shared" si="4"/>
        <v>2414</v>
      </c>
      <c r="Q14" s="9">
        <f t="shared" si="4"/>
        <v>3313</v>
      </c>
      <c r="R14" s="9">
        <f t="shared" si="4"/>
        <v>1555</v>
      </c>
      <c r="S14" s="11"/>
      <c r="T14" s="11"/>
      <c r="U14" s="11"/>
      <c r="V14" s="11"/>
      <c r="W14" s="11"/>
      <c r="X14" s="11"/>
      <c r="Y14" s="11"/>
      <c r="Z14" s="9">
        <f>Z5+Z8+Z11</f>
        <v>19329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2605</v>
      </c>
      <c r="L15" s="9">
        <f t="shared" si="4"/>
        <v>3992</v>
      </c>
      <c r="M15" s="9">
        <f t="shared" si="4"/>
        <v>6473</v>
      </c>
      <c r="N15" s="9">
        <f t="shared" si="4"/>
        <v>4337</v>
      </c>
      <c r="O15" s="9">
        <f t="shared" si="4"/>
        <v>6218</v>
      </c>
      <c r="P15" s="9">
        <f t="shared" si="4"/>
        <v>4721</v>
      </c>
      <c r="Q15" s="9">
        <f t="shared" si="4"/>
        <v>6346</v>
      </c>
      <c r="R15" s="9">
        <f t="shared" si="4"/>
        <v>2923</v>
      </c>
      <c r="S15" s="11"/>
      <c r="T15" s="11"/>
      <c r="U15" s="11"/>
      <c r="V15" s="11"/>
      <c r="W15" s="11"/>
      <c r="X15" s="11"/>
      <c r="Y15" s="11"/>
      <c r="Z15" s="9">
        <f>Z6+Z9+Z12</f>
        <v>37615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8">
        <v>1104</v>
      </c>
      <c r="L17" s="8">
        <v>1758</v>
      </c>
      <c r="M17" s="8">
        <v>2760</v>
      </c>
      <c r="N17" s="8">
        <v>1805</v>
      </c>
      <c r="O17" s="8">
        <v>2740</v>
      </c>
      <c r="P17" s="8">
        <v>2010</v>
      </c>
      <c r="Q17" s="8">
        <v>2635</v>
      </c>
      <c r="R17" s="8">
        <v>1196</v>
      </c>
      <c r="S17" s="11"/>
      <c r="T17" s="11"/>
      <c r="U17" s="11"/>
      <c r="V17" s="11"/>
      <c r="W17" s="11"/>
      <c r="X17" s="11"/>
      <c r="Y17" s="11"/>
      <c r="Z17" s="9">
        <f t="shared" ref="Z17:Z25" si="5">SUM(K17:Y17)</f>
        <v>16008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8">
        <v>1136</v>
      </c>
      <c r="L18" s="8">
        <v>1841</v>
      </c>
      <c r="M18" s="8">
        <v>2844</v>
      </c>
      <c r="N18" s="8">
        <v>1947</v>
      </c>
      <c r="O18" s="8">
        <v>2726</v>
      </c>
      <c r="P18" s="8">
        <v>2149</v>
      </c>
      <c r="Q18" s="8">
        <v>2883</v>
      </c>
      <c r="R18" s="8">
        <v>1347</v>
      </c>
      <c r="S18" s="11"/>
      <c r="T18" s="11"/>
      <c r="U18" s="11"/>
      <c r="V18" s="11"/>
      <c r="W18" s="11"/>
      <c r="X18" s="11"/>
      <c r="Y18" s="11"/>
      <c r="Z18" s="9">
        <f t="shared" si="5"/>
        <v>16873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2240</v>
      </c>
      <c r="L19" s="9">
        <f t="shared" ref="L19:R19" si="6">SUM(L17:L18)</f>
        <v>3599</v>
      </c>
      <c r="M19" s="9">
        <f t="shared" si="6"/>
        <v>5604</v>
      </c>
      <c r="N19" s="9">
        <f t="shared" si="6"/>
        <v>3752</v>
      </c>
      <c r="O19" s="9">
        <f t="shared" si="6"/>
        <v>5466</v>
      </c>
      <c r="P19" s="9">
        <f t="shared" si="6"/>
        <v>4159</v>
      </c>
      <c r="Q19" s="9">
        <f t="shared" si="6"/>
        <v>5518</v>
      </c>
      <c r="R19" s="9">
        <f t="shared" si="6"/>
        <v>2543</v>
      </c>
      <c r="S19" s="11"/>
      <c r="T19" s="11"/>
      <c r="U19" s="11"/>
      <c r="V19" s="11"/>
      <c r="W19" s="11"/>
      <c r="X19" s="11"/>
      <c r="Y19" s="11"/>
      <c r="Z19" s="9">
        <f t="shared" si="5"/>
        <v>32881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8">
        <v>3</v>
      </c>
      <c r="L20" s="8">
        <v>5</v>
      </c>
      <c r="M20" s="8">
        <v>51</v>
      </c>
      <c r="N20" s="8">
        <v>19</v>
      </c>
      <c r="O20" s="8">
        <v>2</v>
      </c>
      <c r="P20" s="8">
        <v>5</v>
      </c>
      <c r="Q20" s="8">
        <v>5</v>
      </c>
      <c r="R20" s="8">
        <v>10</v>
      </c>
      <c r="S20" s="11"/>
      <c r="T20" s="11"/>
      <c r="U20" s="11"/>
      <c r="V20" s="11"/>
      <c r="W20" s="11"/>
      <c r="X20" s="11"/>
      <c r="Y20" s="11"/>
      <c r="Z20" s="9">
        <f t="shared" si="5"/>
        <v>100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8">
        <v>5</v>
      </c>
      <c r="L21" s="8">
        <v>4</v>
      </c>
      <c r="M21" s="8">
        <v>40</v>
      </c>
      <c r="N21" s="8">
        <v>22</v>
      </c>
      <c r="O21" s="8">
        <v>7</v>
      </c>
      <c r="P21" s="8">
        <v>6</v>
      </c>
      <c r="Q21" s="8">
        <v>11</v>
      </c>
      <c r="R21" s="8">
        <v>17</v>
      </c>
      <c r="S21" s="11"/>
      <c r="T21" s="11"/>
      <c r="U21" s="11"/>
      <c r="V21" s="11"/>
      <c r="W21" s="11"/>
      <c r="X21" s="11"/>
      <c r="Y21" s="11"/>
      <c r="Z21" s="9">
        <f t="shared" si="5"/>
        <v>112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8</v>
      </c>
      <c r="L22" s="9">
        <f t="shared" ref="L22:R22" si="7">SUM(L20:L21)</f>
        <v>9</v>
      </c>
      <c r="M22" s="9">
        <f t="shared" si="7"/>
        <v>91</v>
      </c>
      <c r="N22" s="9">
        <f t="shared" si="7"/>
        <v>41</v>
      </c>
      <c r="O22" s="9">
        <f t="shared" si="7"/>
        <v>9</v>
      </c>
      <c r="P22" s="9">
        <f t="shared" si="7"/>
        <v>11</v>
      </c>
      <c r="Q22" s="9">
        <f t="shared" si="7"/>
        <v>16</v>
      </c>
      <c r="R22" s="9">
        <f t="shared" si="7"/>
        <v>27</v>
      </c>
      <c r="S22" s="11"/>
      <c r="T22" s="11"/>
      <c r="U22" s="11"/>
      <c r="V22" s="11"/>
      <c r="W22" s="11"/>
      <c r="X22" s="11"/>
      <c r="Y22" s="11"/>
      <c r="Z22" s="9">
        <f t="shared" si="5"/>
        <v>212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8">
        <v>2</v>
      </c>
      <c r="L23" s="8">
        <v>4</v>
      </c>
      <c r="M23" s="8">
        <v>40</v>
      </c>
      <c r="N23" s="8">
        <v>14</v>
      </c>
      <c r="O23" s="8">
        <v>17</v>
      </c>
      <c r="P23" s="8">
        <v>3</v>
      </c>
      <c r="Q23" s="8">
        <v>19</v>
      </c>
      <c r="R23" s="8">
        <v>3</v>
      </c>
      <c r="S23" s="11"/>
      <c r="T23" s="11"/>
      <c r="U23" s="11"/>
      <c r="V23" s="11"/>
      <c r="W23" s="11"/>
      <c r="X23" s="11"/>
      <c r="Y23" s="11"/>
      <c r="Z23" s="9">
        <f t="shared" si="5"/>
        <v>102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8">
        <v>0</v>
      </c>
      <c r="L24" s="8">
        <v>5</v>
      </c>
      <c r="M24" s="8">
        <v>24</v>
      </c>
      <c r="N24" s="8">
        <v>13</v>
      </c>
      <c r="O24" s="8">
        <v>23</v>
      </c>
      <c r="P24" s="8">
        <v>2</v>
      </c>
      <c r="Q24" s="8">
        <v>27</v>
      </c>
      <c r="R24" s="8">
        <v>5</v>
      </c>
      <c r="S24" s="11"/>
      <c r="T24" s="11"/>
      <c r="U24" s="11"/>
      <c r="V24" s="11"/>
      <c r="W24" s="11"/>
      <c r="X24" s="11"/>
      <c r="Y24" s="11"/>
      <c r="Z24" s="9">
        <f t="shared" si="5"/>
        <v>99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2</v>
      </c>
      <c r="L25" s="9">
        <f t="shared" ref="L25:R25" si="8">SUM(L23:L24)</f>
        <v>9</v>
      </c>
      <c r="M25" s="9">
        <f t="shared" si="8"/>
        <v>64</v>
      </c>
      <c r="N25" s="9">
        <f t="shared" si="8"/>
        <v>27</v>
      </c>
      <c r="O25" s="9">
        <f t="shared" si="8"/>
        <v>40</v>
      </c>
      <c r="P25" s="9">
        <f t="shared" si="8"/>
        <v>5</v>
      </c>
      <c r="Q25" s="9">
        <f t="shared" si="8"/>
        <v>46</v>
      </c>
      <c r="R25" s="9">
        <f t="shared" si="8"/>
        <v>8</v>
      </c>
      <c r="S25" s="11"/>
      <c r="T25" s="11"/>
      <c r="U25" s="11"/>
      <c r="V25" s="11"/>
      <c r="W25" s="11"/>
      <c r="X25" s="11"/>
      <c r="Y25" s="11"/>
      <c r="Z25" s="9">
        <f t="shared" si="5"/>
        <v>201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1109</v>
      </c>
      <c r="L26" s="9">
        <f t="shared" ref="L26:R28" si="9">L17+L20+L23</f>
        <v>1767</v>
      </c>
      <c r="M26" s="9">
        <f t="shared" si="9"/>
        <v>2851</v>
      </c>
      <c r="N26" s="9">
        <f t="shared" si="9"/>
        <v>1838</v>
      </c>
      <c r="O26" s="9">
        <f t="shared" si="9"/>
        <v>2759</v>
      </c>
      <c r="P26" s="9">
        <f t="shared" si="9"/>
        <v>2018</v>
      </c>
      <c r="Q26" s="9">
        <f t="shared" si="9"/>
        <v>2659</v>
      </c>
      <c r="R26" s="9">
        <f t="shared" si="9"/>
        <v>1209</v>
      </c>
      <c r="S26" s="11"/>
      <c r="T26" s="11"/>
      <c r="U26" s="11"/>
      <c r="V26" s="11"/>
      <c r="W26" s="11"/>
      <c r="X26" s="11"/>
      <c r="Y26" s="11"/>
      <c r="Z26" s="9">
        <f>Z17+Z20+Z23</f>
        <v>16210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1141</v>
      </c>
      <c r="L27" s="9">
        <f t="shared" si="9"/>
        <v>1850</v>
      </c>
      <c r="M27" s="9">
        <f t="shared" si="9"/>
        <v>2908</v>
      </c>
      <c r="N27" s="9">
        <f t="shared" si="9"/>
        <v>1982</v>
      </c>
      <c r="O27" s="9">
        <f t="shared" si="9"/>
        <v>2756</v>
      </c>
      <c r="P27" s="9">
        <f t="shared" si="9"/>
        <v>2157</v>
      </c>
      <c r="Q27" s="9">
        <f t="shared" si="9"/>
        <v>2921</v>
      </c>
      <c r="R27" s="9">
        <f t="shared" si="9"/>
        <v>1369</v>
      </c>
      <c r="S27" s="11"/>
      <c r="T27" s="11"/>
      <c r="U27" s="11"/>
      <c r="V27" s="11"/>
      <c r="W27" s="11"/>
      <c r="X27" s="11"/>
      <c r="Y27" s="11"/>
      <c r="Z27" s="9">
        <f>Z18+Z21+Z24</f>
        <v>17084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2250</v>
      </c>
      <c r="L28" s="9">
        <f t="shared" si="9"/>
        <v>3617</v>
      </c>
      <c r="M28" s="9">
        <f t="shared" si="9"/>
        <v>5759</v>
      </c>
      <c r="N28" s="9">
        <f t="shared" si="9"/>
        <v>3820</v>
      </c>
      <c r="O28" s="9">
        <f t="shared" si="9"/>
        <v>5515</v>
      </c>
      <c r="P28" s="9">
        <f t="shared" si="9"/>
        <v>4175</v>
      </c>
      <c r="Q28" s="9">
        <f t="shared" si="9"/>
        <v>5580</v>
      </c>
      <c r="R28" s="9">
        <f t="shared" si="9"/>
        <v>2578</v>
      </c>
      <c r="S28" s="11"/>
      <c r="T28" s="11"/>
      <c r="U28" s="11"/>
      <c r="V28" s="11"/>
      <c r="W28" s="11"/>
      <c r="X28" s="11"/>
      <c r="Y28" s="11"/>
      <c r="Z28" s="9">
        <f>Z19+Z22+Z25</f>
        <v>33294</v>
      </c>
    </row>
  </sheetData>
  <sheetProtection algorithmName="SHA-512" hashValue="qbQl6FqLhxUA1ejafa0yGraLNu4ybgaPqgasHISMwIaA31KLJZBcB7zD0WsXh8lJWd4XlSsGoTdq0JzCRkBj1w==" saltValue="/pfQLg74DehjnvoC0faR2w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35" priority="1">
      <formula>CELL("Protect",INDIRECT(ADDRESS(ROW(), COLUMN())))</formula>
    </cfRule>
  </conditionalFormatting>
  <conditionalFormatting sqref="K4:Y5 K7:Y8 K10:Y11 K17:Y18 K20:Y21 K23:Y24">
    <cfRule type="cellIs" dxfId="34" priority="2" operator="equal">
      <formula>"   "</formula>
    </cfRule>
    <cfRule type="expression" dxfId="33" priority="3">
      <formula>ISBLANK(INDIRECT(ADDRESS(ROW(), COLUMN())))</formula>
    </cfRule>
  </conditionalFormatting>
  <conditionalFormatting sqref="K4:Y5 K7:Y8 K10:Y11 K17:Y18 K20:Y21 K23:Y24">
    <cfRule type="cellIs" dxfId="32" priority="4" operator="equal">
      <formula>"   "</formula>
    </cfRule>
    <cfRule type="cellIs" dxfId="31" priority="5" operator="lessThan">
      <formula>0</formula>
    </cfRule>
    <cfRule type="expression" dxfId="30" priority="6">
      <formula>ISTEXT(INDIRECT(ADDRESS(ROW(), COLUMN())))</formula>
    </cfRule>
  </conditionalFormatting>
  <conditionalFormatting sqref="K17:Y28">
    <cfRule type="cellIs" dxfId="29" priority="7" operator="greaterThan">
      <formula>K4</formula>
    </cfRule>
  </conditionalFormatting>
  <conditionalFormatting sqref="K28:Y28">
    <cfRule type="expression" dxfId="28" priority="8">
      <formula>IF(K57&gt;0,INDIRECT(ADDRESS(ROW(), COLUMN()))&lt;&gt;K57,0)</formula>
    </cfRule>
    <cfRule type="expression" dxfId="27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topLeftCell="B16" zoomScale="80" zoomScaleNormal="80" workbookViewId="0">
      <selection activeCell="B16"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119</v>
      </c>
      <c r="L1" s="1" t="s">
        <v>120</v>
      </c>
      <c r="M1" s="1" t="s">
        <v>121</v>
      </c>
      <c r="N1" s="1" t="s">
        <v>122</v>
      </c>
      <c r="O1" s="1" t="s">
        <v>123</v>
      </c>
      <c r="P1" s="1" t="s">
        <v>124</v>
      </c>
      <c r="Q1" s="1" t="s">
        <v>125</v>
      </c>
      <c r="R1" s="11"/>
      <c r="S1" s="11"/>
      <c r="T1" s="11"/>
      <c r="U1" s="11"/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7">
        <v>2076</v>
      </c>
      <c r="L4" s="7">
        <v>926</v>
      </c>
      <c r="M4" s="7">
        <v>828</v>
      </c>
      <c r="N4" s="7">
        <v>3071</v>
      </c>
      <c r="O4" s="7">
        <v>2652</v>
      </c>
      <c r="P4" s="7">
        <v>781</v>
      </c>
      <c r="Q4" s="7">
        <v>1790</v>
      </c>
      <c r="R4" s="11"/>
      <c r="S4" s="11"/>
      <c r="T4" s="11"/>
      <c r="U4" s="11"/>
      <c r="V4" s="11"/>
      <c r="W4" s="11"/>
      <c r="X4" s="11"/>
      <c r="Y4" s="11"/>
      <c r="Z4" s="7">
        <f t="shared" ref="Z4:Z12" si="0">SUM(K4:Y4)</f>
        <v>12124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7">
        <v>2169</v>
      </c>
      <c r="L5" s="7">
        <v>988</v>
      </c>
      <c r="M5" s="7">
        <v>853</v>
      </c>
      <c r="N5" s="7">
        <v>3181</v>
      </c>
      <c r="O5" s="7">
        <v>2798</v>
      </c>
      <c r="P5" s="7">
        <v>811</v>
      </c>
      <c r="Q5" s="7">
        <v>1889</v>
      </c>
      <c r="R5" s="11"/>
      <c r="S5" s="11"/>
      <c r="T5" s="11"/>
      <c r="U5" s="11"/>
      <c r="V5" s="11"/>
      <c r="W5" s="11"/>
      <c r="X5" s="11"/>
      <c r="Y5" s="11"/>
      <c r="Z5" s="7">
        <f t="shared" si="0"/>
        <v>12689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4245</v>
      </c>
      <c r="L6" s="9">
        <f t="shared" ref="L6:Q6" si="1">SUM(L4:L5)</f>
        <v>1914</v>
      </c>
      <c r="M6" s="9">
        <f t="shared" si="1"/>
        <v>1681</v>
      </c>
      <c r="N6" s="9">
        <f t="shared" si="1"/>
        <v>6252</v>
      </c>
      <c r="O6" s="9">
        <f t="shared" si="1"/>
        <v>5450</v>
      </c>
      <c r="P6" s="9">
        <f t="shared" si="1"/>
        <v>1592</v>
      </c>
      <c r="Q6" s="9">
        <f t="shared" si="1"/>
        <v>3679</v>
      </c>
      <c r="R6" s="11"/>
      <c r="S6" s="11"/>
      <c r="T6" s="11"/>
      <c r="U6" s="11"/>
      <c r="V6" s="11"/>
      <c r="W6" s="11"/>
      <c r="X6" s="11"/>
      <c r="Y6" s="11"/>
      <c r="Z6" s="9">
        <f t="shared" si="0"/>
        <v>24813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7">
        <v>6</v>
      </c>
      <c r="L7" s="7">
        <v>3</v>
      </c>
      <c r="M7" s="7">
        <v>2</v>
      </c>
      <c r="N7" s="7">
        <v>3</v>
      </c>
      <c r="O7" s="7">
        <v>4</v>
      </c>
      <c r="P7" s="7">
        <v>1</v>
      </c>
      <c r="Q7" s="7">
        <v>8</v>
      </c>
      <c r="R7" s="11"/>
      <c r="S7" s="11"/>
      <c r="T7" s="11"/>
      <c r="U7" s="11"/>
      <c r="V7" s="11"/>
      <c r="W7" s="11"/>
      <c r="X7" s="11"/>
      <c r="Y7" s="11"/>
      <c r="Z7" s="7">
        <f t="shared" si="0"/>
        <v>27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7">
        <v>8</v>
      </c>
      <c r="L8" s="7">
        <v>0</v>
      </c>
      <c r="M8" s="7">
        <v>3</v>
      </c>
      <c r="N8" s="7">
        <v>7</v>
      </c>
      <c r="O8" s="7">
        <v>6</v>
      </c>
      <c r="P8" s="7">
        <v>2</v>
      </c>
      <c r="Q8" s="7">
        <v>7</v>
      </c>
      <c r="R8" s="11"/>
      <c r="S8" s="11"/>
      <c r="T8" s="11"/>
      <c r="U8" s="11"/>
      <c r="V8" s="11"/>
      <c r="W8" s="11"/>
      <c r="X8" s="11"/>
      <c r="Y8" s="11"/>
      <c r="Z8" s="7">
        <f t="shared" si="0"/>
        <v>33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14</v>
      </c>
      <c r="L9" s="9">
        <f t="shared" ref="L9:Q9" si="2">SUM(L7:L8)</f>
        <v>3</v>
      </c>
      <c r="M9" s="9">
        <f t="shared" si="2"/>
        <v>5</v>
      </c>
      <c r="N9" s="9">
        <f t="shared" si="2"/>
        <v>10</v>
      </c>
      <c r="O9" s="9">
        <f t="shared" si="2"/>
        <v>10</v>
      </c>
      <c r="P9" s="9">
        <f t="shared" si="2"/>
        <v>3</v>
      </c>
      <c r="Q9" s="9">
        <f t="shared" si="2"/>
        <v>15</v>
      </c>
      <c r="R9" s="11"/>
      <c r="S9" s="11"/>
      <c r="T9" s="11"/>
      <c r="U9" s="11"/>
      <c r="V9" s="11"/>
      <c r="W9" s="11"/>
      <c r="X9" s="11"/>
      <c r="Y9" s="11"/>
      <c r="Z9" s="9">
        <f t="shared" si="0"/>
        <v>60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7">
        <v>5</v>
      </c>
      <c r="L10" s="7">
        <v>5</v>
      </c>
      <c r="M10" s="7">
        <v>2</v>
      </c>
      <c r="N10" s="7">
        <v>16</v>
      </c>
      <c r="O10" s="7">
        <v>9</v>
      </c>
      <c r="P10" s="7">
        <v>2</v>
      </c>
      <c r="Q10" s="7">
        <v>5</v>
      </c>
      <c r="R10" s="11"/>
      <c r="S10" s="11"/>
      <c r="T10" s="11"/>
      <c r="U10" s="11"/>
      <c r="V10" s="11"/>
      <c r="W10" s="11"/>
      <c r="X10" s="11"/>
      <c r="Y10" s="11"/>
      <c r="Z10" s="7">
        <f t="shared" si="0"/>
        <v>44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7">
        <v>8</v>
      </c>
      <c r="L11" s="7">
        <v>13</v>
      </c>
      <c r="M11" s="7">
        <v>5</v>
      </c>
      <c r="N11" s="7">
        <v>22</v>
      </c>
      <c r="O11" s="7">
        <v>11</v>
      </c>
      <c r="P11" s="7">
        <v>2</v>
      </c>
      <c r="Q11" s="7">
        <v>7</v>
      </c>
      <c r="R11" s="11"/>
      <c r="S11" s="11"/>
      <c r="T11" s="11"/>
      <c r="U11" s="11"/>
      <c r="V11" s="11"/>
      <c r="W11" s="11"/>
      <c r="X11" s="11"/>
      <c r="Y11" s="11"/>
      <c r="Z11" s="7">
        <f t="shared" si="0"/>
        <v>68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13</v>
      </c>
      <c r="L12" s="9">
        <f t="shared" ref="L12:Q12" si="3">SUM(L10:L11)</f>
        <v>18</v>
      </c>
      <c r="M12" s="9">
        <f t="shared" si="3"/>
        <v>7</v>
      </c>
      <c r="N12" s="9">
        <f t="shared" si="3"/>
        <v>38</v>
      </c>
      <c r="O12" s="9">
        <f t="shared" si="3"/>
        <v>20</v>
      </c>
      <c r="P12" s="9">
        <f t="shared" si="3"/>
        <v>4</v>
      </c>
      <c r="Q12" s="9">
        <f t="shared" si="3"/>
        <v>12</v>
      </c>
      <c r="R12" s="11"/>
      <c r="S12" s="11"/>
      <c r="T12" s="11"/>
      <c r="U12" s="11"/>
      <c r="V12" s="11"/>
      <c r="W12" s="11"/>
      <c r="X12" s="11"/>
      <c r="Y12" s="11"/>
      <c r="Z12" s="9">
        <f t="shared" si="0"/>
        <v>112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2087</v>
      </c>
      <c r="L13" s="9">
        <f t="shared" ref="L13:Q15" si="4">L4+L7+L10</f>
        <v>934</v>
      </c>
      <c r="M13" s="9">
        <f t="shared" si="4"/>
        <v>832</v>
      </c>
      <c r="N13" s="9">
        <f t="shared" si="4"/>
        <v>3090</v>
      </c>
      <c r="O13" s="9">
        <f t="shared" si="4"/>
        <v>2665</v>
      </c>
      <c r="P13" s="9">
        <f t="shared" si="4"/>
        <v>784</v>
      </c>
      <c r="Q13" s="9">
        <f t="shared" si="4"/>
        <v>1803</v>
      </c>
      <c r="R13" s="11"/>
      <c r="S13" s="11"/>
      <c r="T13" s="11"/>
      <c r="U13" s="11"/>
      <c r="V13" s="11"/>
      <c r="W13" s="11"/>
      <c r="X13" s="11"/>
      <c r="Y13" s="11"/>
      <c r="Z13" s="9">
        <f>Z4+Z7+Z10</f>
        <v>12195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2185</v>
      </c>
      <c r="L14" s="9">
        <f t="shared" si="4"/>
        <v>1001</v>
      </c>
      <c r="M14" s="9">
        <f t="shared" si="4"/>
        <v>861</v>
      </c>
      <c r="N14" s="9">
        <f t="shared" si="4"/>
        <v>3210</v>
      </c>
      <c r="O14" s="9">
        <f t="shared" si="4"/>
        <v>2815</v>
      </c>
      <c r="P14" s="9">
        <f t="shared" si="4"/>
        <v>815</v>
      </c>
      <c r="Q14" s="9">
        <f t="shared" si="4"/>
        <v>1903</v>
      </c>
      <c r="R14" s="11"/>
      <c r="S14" s="11"/>
      <c r="T14" s="11"/>
      <c r="U14" s="11"/>
      <c r="V14" s="11"/>
      <c r="W14" s="11"/>
      <c r="X14" s="11"/>
      <c r="Y14" s="11"/>
      <c r="Z14" s="9">
        <f>Z5+Z8+Z11</f>
        <v>12790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4272</v>
      </c>
      <c r="L15" s="9">
        <f t="shared" si="4"/>
        <v>1935</v>
      </c>
      <c r="M15" s="9">
        <f t="shared" si="4"/>
        <v>1693</v>
      </c>
      <c r="N15" s="9">
        <f t="shared" si="4"/>
        <v>6300</v>
      </c>
      <c r="O15" s="9">
        <f t="shared" si="4"/>
        <v>5480</v>
      </c>
      <c r="P15" s="9">
        <f t="shared" si="4"/>
        <v>1599</v>
      </c>
      <c r="Q15" s="9">
        <f t="shared" si="4"/>
        <v>3706</v>
      </c>
      <c r="R15" s="11"/>
      <c r="S15" s="11"/>
      <c r="T15" s="11"/>
      <c r="U15" s="11"/>
      <c r="V15" s="11"/>
      <c r="W15" s="11"/>
      <c r="X15" s="11"/>
      <c r="Y15" s="11"/>
      <c r="Z15" s="9">
        <f>Z6+Z9+Z12</f>
        <v>24985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7">
        <v>1836</v>
      </c>
      <c r="L17" s="7">
        <v>833</v>
      </c>
      <c r="M17" s="7">
        <v>720</v>
      </c>
      <c r="N17" s="7">
        <v>2648</v>
      </c>
      <c r="O17" s="7">
        <v>2270</v>
      </c>
      <c r="P17" s="7">
        <v>682</v>
      </c>
      <c r="Q17" s="7">
        <v>1565</v>
      </c>
      <c r="R17" s="11"/>
      <c r="S17" s="11"/>
      <c r="T17" s="11"/>
      <c r="U17" s="11"/>
      <c r="V17" s="11"/>
      <c r="W17" s="11"/>
      <c r="X17" s="11"/>
      <c r="Y17" s="11"/>
      <c r="Z17" s="9">
        <f t="shared" ref="Z17:Z25" si="5">SUM(K17:Y17)</f>
        <v>10554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7">
        <v>1923</v>
      </c>
      <c r="L18" s="7">
        <v>896</v>
      </c>
      <c r="M18" s="7">
        <v>737</v>
      </c>
      <c r="N18" s="7">
        <v>2764</v>
      </c>
      <c r="O18" s="7">
        <v>2418</v>
      </c>
      <c r="P18" s="7">
        <v>698</v>
      </c>
      <c r="Q18" s="7">
        <v>1627</v>
      </c>
      <c r="R18" s="11"/>
      <c r="S18" s="11"/>
      <c r="T18" s="11"/>
      <c r="U18" s="11"/>
      <c r="V18" s="11"/>
      <c r="W18" s="11"/>
      <c r="X18" s="11"/>
      <c r="Y18" s="11"/>
      <c r="Z18" s="9">
        <f t="shared" si="5"/>
        <v>11063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3759</v>
      </c>
      <c r="L19" s="9">
        <f t="shared" ref="L19:Q19" si="6">SUM(L17:L18)</f>
        <v>1729</v>
      </c>
      <c r="M19" s="9">
        <f t="shared" si="6"/>
        <v>1457</v>
      </c>
      <c r="N19" s="9">
        <f t="shared" si="6"/>
        <v>5412</v>
      </c>
      <c r="O19" s="9">
        <f t="shared" si="6"/>
        <v>4688</v>
      </c>
      <c r="P19" s="9">
        <f t="shared" si="6"/>
        <v>1380</v>
      </c>
      <c r="Q19" s="9">
        <f t="shared" si="6"/>
        <v>3192</v>
      </c>
      <c r="R19" s="11"/>
      <c r="S19" s="11"/>
      <c r="T19" s="11"/>
      <c r="U19" s="11"/>
      <c r="V19" s="11"/>
      <c r="W19" s="11"/>
      <c r="X19" s="11"/>
      <c r="Y19" s="11"/>
      <c r="Z19" s="9">
        <f t="shared" si="5"/>
        <v>21617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7">
        <v>6</v>
      </c>
      <c r="L20" s="7">
        <v>3</v>
      </c>
      <c r="M20" s="7">
        <v>2</v>
      </c>
      <c r="N20" s="7">
        <v>3</v>
      </c>
      <c r="O20" s="7">
        <v>3</v>
      </c>
      <c r="P20" s="7">
        <v>0</v>
      </c>
      <c r="Q20" s="7">
        <v>8</v>
      </c>
      <c r="R20" s="11"/>
      <c r="S20" s="11"/>
      <c r="T20" s="11"/>
      <c r="U20" s="11"/>
      <c r="V20" s="11"/>
      <c r="W20" s="11"/>
      <c r="X20" s="11"/>
      <c r="Y20" s="11"/>
      <c r="Z20" s="9">
        <f t="shared" si="5"/>
        <v>25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7">
        <v>5</v>
      </c>
      <c r="L21" s="7">
        <v>0</v>
      </c>
      <c r="M21" s="7">
        <v>2</v>
      </c>
      <c r="N21" s="7">
        <v>3</v>
      </c>
      <c r="O21" s="7">
        <v>5</v>
      </c>
      <c r="P21" s="7">
        <v>2</v>
      </c>
      <c r="Q21" s="7">
        <v>6</v>
      </c>
      <c r="R21" s="11"/>
      <c r="S21" s="11"/>
      <c r="T21" s="11"/>
      <c r="U21" s="11"/>
      <c r="V21" s="11"/>
      <c r="W21" s="11"/>
      <c r="X21" s="11"/>
      <c r="Y21" s="11"/>
      <c r="Z21" s="9">
        <f t="shared" si="5"/>
        <v>23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11</v>
      </c>
      <c r="L22" s="9">
        <f t="shared" ref="L22:Q22" si="7">SUM(L20:L21)</f>
        <v>3</v>
      </c>
      <c r="M22" s="9">
        <f t="shared" si="7"/>
        <v>4</v>
      </c>
      <c r="N22" s="9">
        <f t="shared" si="7"/>
        <v>6</v>
      </c>
      <c r="O22" s="9">
        <f t="shared" si="7"/>
        <v>8</v>
      </c>
      <c r="P22" s="9">
        <f t="shared" si="7"/>
        <v>2</v>
      </c>
      <c r="Q22" s="9">
        <f t="shared" si="7"/>
        <v>14</v>
      </c>
      <c r="R22" s="11"/>
      <c r="S22" s="11"/>
      <c r="T22" s="11"/>
      <c r="U22" s="11"/>
      <c r="V22" s="11"/>
      <c r="W22" s="11"/>
      <c r="X22" s="11"/>
      <c r="Y22" s="11"/>
      <c r="Z22" s="9">
        <f t="shared" si="5"/>
        <v>48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7">
        <v>5</v>
      </c>
      <c r="L23" s="7">
        <v>5</v>
      </c>
      <c r="M23" s="7">
        <v>2</v>
      </c>
      <c r="N23" s="7">
        <v>16</v>
      </c>
      <c r="O23" s="7">
        <v>9</v>
      </c>
      <c r="P23" s="7">
        <v>1</v>
      </c>
      <c r="Q23" s="7">
        <v>5</v>
      </c>
      <c r="R23" s="11"/>
      <c r="S23" s="11"/>
      <c r="T23" s="11"/>
      <c r="U23" s="11"/>
      <c r="V23" s="11"/>
      <c r="W23" s="11"/>
      <c r="X23" s="11"/>
      <c r="Y23" s="11"/>
      <c r="Z23" s="9">
        <f t="shared" si="5"/>
        <v>43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7">
        <v>8</v>
      </c>
      <c r="L24" s="7">
        <v>13</v>
      </c>
      <c r="M24" s="7">
        <v>4</v>
      </c>
      <c r="N24" s="7">
        <v>21</v>
      </c>
      <c r="O24" s="7">
        <v>11</v>
      </c>
      <c r="P24" s="7">
        <v>2</v>
      </c>
      <c r="Q24" s="7">
        <v>7</v>
      </c>
      <c r="R24" s="11"/>
      <c r="S24" s="11"/>
      <c r="T24" s="11"/>
      <c r="U24" s="11"/>
      <c r="V24" s="11"/>
      <c r="W24" s="11"/>
      <c r="X24" s="11"/>
      <c r="Y24" s="11"/>
      <c r="Z24" s="9">
        <f t="shared" si="5"/>
        <v>66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13</v>
      </c>
      <c r="L25" s="9">
        <f t="shared" ref="L25:Q25" si="8">SUM(L23:L24)</f>
        <v>18</v>
      </c>
      <c r="M25" s="9">
        <f t="shared" si="8"/>
        <v>6</v>
      </c>
      <c r="N25" s="9">
        <f t="shared" si="8"/>
        <v>37</v>
      </c>
      <c r="O25" s="9">
        <f t="shared" si="8"/>
        <v>20</v>
      </c>
      <c r="P25" s="9">
        <f t="shared" si="8"/>
        <v>3</v>
      </c>
      <c r="Q25" s="9">
        <f t="shared" si="8"/>
        <v>12</v>
      </c>
      <c r="R25" s="11"/>
      <c r="S25" s="11"/>
      <c r="T25" s="11"/>
      <c r="U25" s="11"/>
      <c r="V25" s="11"/>
      <c r="W25" s="11"/>
      <c r="X25" s="11"/>
      <c r="Y25" s="11"/>
      <c r="Z25" s="9">
        <f t="shared" si="5"/>
        <v>109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1847</v>
      </c>
      <c r="L26" s="9">
        <f t="shared" ref="L26:Q28" si="9">L17+L20+L23</f>
        <v>841</v>
      </c>
      <c r="M26" s="9">
        <f t="shared" si="9"/>
        <v>724</v>
      </c>
      <c r="N26" s="9">
        <f t="shared" si="9"/>
        <v>2667</v>
      </c>
      <c r="O26" s="9">
        <f t="shared" si="9"/>
        <v>2282</v>
      </c>
      <c r="P26" s="9">
        <f t="shared" si="9"/>
        <v>683</v>
      </c>
      <c r="Q26" s="9">
        <f t="shared" si="9"/>
        <v>1578</v>
      </c>
      <c r="R26" s="11"/>
      <c r="S26" s="11"/>
      <c r="T26" s="11"/>
      <c r="U26" s="11"/>
      <c r="V26" s="11"/>
      <c r="W26" s="11"/>
      <c r="X26" s="11"/>
      <c r="Y26" s="11"/>
      <c r="Z26" s="9">
        <f>Z17+Z20+Z23</f>
        <v>10622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1936</v>
      </c>
      <c r="L27" s="9">
        <f t="shared" si="9"/>
        <v>909</v>
      </c>
      <c r="M27" s="9">
        <f t="shared" si="9"/>
        <v>743</v>
      </c>
      <c r="N27" s="9">
        <f t="shared" si="9"/>
        <v>2788</v>
      </c>
      <c r="O27" s="9">
        <f t="shared" si="9"/>
        <v>2434</v>
      </c>
      <c r="P27" s="9">
        <f t="shared" si="9"/>
        <v>702</v>
      </c>
      <c r="Q27" s="9">
        <f t="shared" si="9"/>
        <v>1640</v>
      </c>
      <c r="R27" s="11"/>
      <c r="S27" s="11"/>
      <c r="T27" s="11"/>
      <c r="U27" s="11"/>
      <c r="V27" s="11"/>
      <c r="W27" s="11"/>
      <c r="X27" s="11"/>
      <c r="Y27" s="11"/>
      <c r="Z27" s="9">
        <f>Z18+Z21+Z24</f>
        <v>11152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3783</v>
      </c>
      <c r="L28" s="9">
        <f t="shared" si="9"/>
        <v>1750</v>
      </c>
      <c r="M28" s="9">
        <f t="shared" si="9"/>
        <v>1467</v>
      </c>
      <c r="N28" s="9">
        <f t="shared" si="9"/>
        <v>5455</v>
      </c>
      <c r="O28" s="9">
        <f t="shared" si="9"/>
        <v>4716</v>
      </c>
      <c r="P28" s="9">
        <f t="shared" si="9"/>
        <v>1385</v>
      </c>
      <c r="Q28" s="9">
        <f t="shared" si="9"/>
        <v>3218</v>
      </c>
      <c r="R28" s="11"/>
      <c r="S28" s="11"/>
      <c r="T28" s="11"/>
      <c r="U28" s="11"/>
      <c r="V28" s="11"/>
      <c r="W28" s="11"/>
      <c r="X28" s="11"/>
      <c r="Y28" s="11"/>
      <c r="Z28" s="9">
        <f>Z19+Z22+Z25</f>
        <v>21774</v>
      </c>
    </row>
  </sheetData>
  <sheetProtection algorithmName="SHA-512" hashValue="SQUweUgJJF2PVGxPRI9MlKyBzU/Vo0kvcShgN6vwpdVLH/ROOfad6bZrR8ynjQCNLOZt2WNQ4GmXw8imRtz3ng==" saltValue="I0zqUwie/3C1JdmBx3wGew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26" priority="1">
      <formula>CELL("Protect",INDIRECT(ADDRESS(ROW(), COLUMN())))</formula>
    </cfRule>
  </conditionalFormatting>
  <conditionalFormatting sqref="K4:Y5 K7:Y8 K10:Y11 K17:Y18 K20:Y21 K23:Y24">
    <cfRule type="cellIs" dxfId="25" priority="2" operator="equal">
      <formula>"   "</formula>
    </cfRule>
    <cfRule type="expression" dxfId="24" priority="3">
      <formula>ISBLANK(INDIRECT(ADDRESS(ROW(), COLUMN())))</formula>
    </cfRule>
  </conditionalFormatting>
  <conditionalFormatting sqref="K4:Y5 K7:Y8 K10:Y11 K17:Y18 K20:Y21 K23:Y24">
    <cfRule type="cellIs" dxfId="23" priority="4" operator="equal">
      <formula>"   "</formula>
    </cfRule>
    <cfRule type="cellIs" dxfId="22" priority="5" operator="lessThan">
      <formula>0</formula>
    </cfRule>
    <cfRule type="expression" dxfId="21" priority="6">
      <formula>ISTEXT(INDIRECT(ADDRESS(ROW(), COLUMN())))</formula>
    </cfRule>
  </conditionalFormatting>
  <conditionalFormatting sqref="K17:Y28">
    <cfRule type="cellIs" dxfId="20" priority="7" operator="greaterThan">
      <formula>K4</formula>
    </cfRule>
  </conditionalFormatting>
  <conditionalFormatting sqref="K28:Y28">
    <cfRule type="expression" dxfId="19" priority="8">
      <formula>IF(K57&gt;0,INDIRECT(ADDRESS(ROW(), COLUMN()))&lt;&gt;K57,0)</formula>
    </cfRule>
    <cfRule type="expression" dxfId="18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topLeftCell="A13" zoomScale="73" zoomScaleNormal="73" workbookViewId="0">
      <selection activeCell="A13"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126</v>
      </c>
      <c r="L1" s="1" t="s">
        <v>127</v>
      </c>
      <c r="M1" s="1" t="s">
        <v>128</v>
      </c>
      <c r="N1" s="1" t="s">
        <v>129</v>
      </c>
      <c r="O1" s="1" t="s">
        <v>130</v>
      </c>
      <c r="P1" s="1" t="s">
        <v>131</v>
      </c>
      <c r="Q1" s="11"/>
      <c r="R1" s="11"/>
      <c r="S1" s="11"/>
      <c r="T1" s="11"/>
      <c r="U1" s="11"/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7">
        <v>737</v>
      </c>
      <c r="L4" s="7">
        <v>3358</v>
      </c>
      <c r="M4" s="7">
        <v>2571</v>
      </c>
      <c r="N4" s="7">
        <v>3016</v>
      </c>
      <c r="O4" s="7">
        <v>2778</v>
      </c>
      <c r="P4" s="7">
        <v>2751</v>
      </c>
      <c r="Q4" s="11"/>
      <c r="R4" s="11"/>
      <c r="S4" s="11"/>
      <c r="T4" s="11"/>
      <c r="U4" s="11"/>
      <c r="V4" s="11"/>
      <c r="W4" s="11"/>
      <c r="X4" s="11"/>
      <c r="Y4" s="11"/>
      <c r="Z4" s="8">
        <f t="shared" ref="Z4:Z12" si="0">SUM(K4:Y4)</f>
        <v>15211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7">
        <v>780</v>
      </c>
      <c r="L5" s="7">
        <v>3564</v>
      </c>
      <c r="M5" s="7">
        <v>2798</v>
      </c>
      <c r="N5" s="7">
        <v>3147</v>
      </c>
      <c r="O5" s="7">
        <v>2860</v>
      </c>
      <c r="P5" s="7">
        <v>2808</v>
      </c>
      <c r="Q5" s="11"/>
      <c r="R5" s="11"/>
      <c r="S5" s="11"/>
      <c r="T5" s="11"/>
      <c r="U5" s="11"/>
      <c r="V5" s="11"/>
      <c r="W5" s="11"/>
      <c r="X5" s="11"/>
      <c r="Y5" s="11"/>
      <c r="Z5" s="8">
        <f t="shared" si="0"/>
        <v>15957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1517</v>
      </c>
      <c r="L6" s="9">
        <f t="shared" ref="L6:P6" si="1">SUM(L4:L5)</f>
        <v>6922</v>
      </c>
      <c r="M6" s="9">
        <f t="shared" si="1"/>
        <v>5369</v>
      </c>
      <c r="N6" s="9">
        <f t="shared" si="1"/>
        <v>6163</v>
      </c>
      <c r="O6" s="9">
        <f t="shared" si="1"/>
        <v>5638</v>
      </c>
      <c r="P6" s="9">
        <f t="shared" si="1"/>
        <v>5559</v>
      </c>
      <c r="Q6" s="11"/>
      <c r="R6" s="11"/>
      <c r="S6" s="11"/>
      <c r="T6" s="11"/>
      <c r="U6" s="11"/>
      <c r="V6" s="11"/>
      <c r="W6" s="11"/>
      <c r="X6" s="11"/>
      <c r="Y6" s="11"/>
      <c r="Z6" s="9">
        <f t="shared" si="0"/>
        <v>31168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7">
        <v>9</v>
      </c>
      <c r="L7" s="7">
        <v>30</v>
      </c>
      <c r="M7" s="7">
        <v>12</v>
      </c>
      <c r="N7" s="7">
        <v>12</v>
      </c>
      <c r="O7" s="7">
        <v>4</v>
      </c>
      <c r="P7" s="7">
        <v>7</v>
      </c>
      <c r="Q7" s="11"/>
      <c r="R7" s="11"/>
      <c r="S7" s="11"/>
      <c r="T7" s="11"/>
      <c r="U7" s="11"/>
      <c r="V7" s="11"/>
      <c r="W7" s="11"/>
      <c r="X7" s="11"/>
      <c r="Y7" s="11"/>
      <c r="Z7" s="8">
        <f t="shared" si="0"/>
        <v>74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7">
        <v>16</v>
      </c>
      <c r="L8" s="7">
        <v>41</v>
      </c>
      <c r="M8" s="7">
        <v>20</v>
      </c>
      <c r="N8" s="7">
        <v>19</v>
      </c>
      <c r="O8" s="7">
        <v>6</v>
      </c>
      <c r="P8" s="7">
        <v>6</v>
      </c>
      <c r="Q8" s="11"/>
      <c r="R8" s="11"/>
      <c r="S8" s="11"/>
      <c r="T8" s="11"/>
      <c r="U8" s="11"/>
      <c r="V8" s="11"/>
      <c r="W8" s="11"/>
      <c r="X8" s="11"/>
      <c r="Y8" s="11"/>
      <c r="Z8" s="8">
        <f t="shared" si="0"/>
        <v>108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25</v>
      </c>
      <c r="L9" s="9">
        <f t="shared" ref="L9:P9" si="2">SUM(L7:L8)</f>
        <v>71</v>
      </c>
      <c r="M9" s="9">
        <f t="shared" si="2"/>
        <v>32</v>
      </c>
      <c r="N9" s="9">
        <f t="shared" si="2"/>
        <v>31</v>
      </c>
      <c r="O9" s="9">
        <f t="shared" si="2"/>
        <v>10</v>
      </c>
      <c r="P9" s="9">
        <f t="shared" si="2"/>
        <v>13</v>
      </c>
      <c r="Q9" s="11"/>
      <c r="R9" s="11"/>
      <c r="S9" s="11"/>
      <c r="T9" s="11"/>
      <c r="U9" s="11"/>
      <c r="V9" s="11"/>
      <c r="W9" s="11"/>
      <c r="X9" s="11"/>
      <c r="Y9" s="11"/>
      <c r="Z9" s="9">
        <f t="shared" si="0"/>
        <v>182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7">
        <v>4</v>
      </c>
      <c r="L10" s="7">
        <v>9</v>
      </c>
      <c r="M10" s="7">
        <v>11</v>
      </c>
      <c r="N10" s="7">
        <v>7</v>
      </c>
      <c r="O10" s="7">
        <v>6</v>
      </c>
      <c r="P10" s="7">
        <v>5</v>
      </c>
      <c r="Q10" s="11"/>
      <c r="R10" s="11"/>
      <c r="S10" s="11"/>
      <c r="T10" s="11"/>
      <c r="U10" s="11"/>
      <c r="V10" s="11"/>
      <c r="W10" s="11"/>
      <c r="X10" s="11"/>
      <c r="Y10" s="11"/>
      <c r="Z10" s="8">
        <f t="shared" si="0"/>
        <v>42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7">
        <v>3</v>
      </c>
      <c r="L11" s="7">
        <v>12</v>
      </c>
      <c r="M11" s="7">
        <v>17</v>
      </c>
      <c r="N11" s="7">
        <v>14</v>
      </c>
      <c r="O11" s="7">
        <v>14</v>
      </c>
      <c r="P11" s="7">
        <v>14</v>
      </c>
      <c r="Q11" s="11"/>
      <c r="R11" s="11"/>
      <c r="S11" s="11"/>
      <c r="T11" s="11"/>
      <c r="U11" s="11"/>
      <c r="V11" s="11"/>
      <c r="W11" s="11"/>
      <c r="X11" s="11"/>
      <c r="Y11" s="11"/>
      <c r="Z11" s="8">
        <f t="shared" si="0"/>
        <v>74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7</v>
      </c>
      <c r="L12" s="9">
        <f t="shared" ref="L12:P12" si="3">SUM(L10:L11)</f>
        <v>21</v>
      </c>
      <c r="M12" s="9">
        <f t="shared" si="3"/>
        <v>28</v>
      </c>
      <c r="N12" s="9">
        <f t="shared" si="3"/>
        <v>21</v>
      </c>
      <c r="O12" s="9">
        <f t="shared" si="3"/>
        <v>20</v>
      </c>
      <c r="P12" s="9">
        <f t="shared" si="3"/>
        <v>19</v>
      </c>
      <c r="Q12" s="11"/>
      <c r="R12" s="11"/>
      <c r="S12" s="11"/>
      <c r="T12" s="11"/>
      <c r="U12" s="11"/>
      <c r="V12" s="11"/>
      <c r="W12" s="11"/>
      <c r="X12" s="11"/>
      <c r="Y12" s="11"/>
      <c r="Z12" s="9">
        <f t="shared" si="0"/>
        <v>116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750</v>
      </c>
      <c r="L13" s="9">
        <f t="shared" ref="L13:P15" si="4">L4+L7+L10</f>
        <v>3397</v>
      </c>
      <c r="M13" s="9">
        <f t="shared" si="4"/>
        <v>2594</v>
      </c>
      <c r="N13" s="9">
        <f t="shared" si="4"/>
        <v>3035</v>
      </c>
      <c r="O13" s="9">
        <f t="shared" si="4"/>
        <v>2788</v>
      </c>
      <c r="P13" s="9">
        <f t="shared" si="4"/>
        <v>2763</v>
      </c>
      <c r="Q13" s="11"/>
      <c r="R13" s="11"/>
      <c r="S13" s="11"/>
      <c r="T13" s="11"/>
      <c r="U13" s="11"/>
      <c r="V13" s="11"/>
      <c r="W13" s="11"/>
      <c r="X13" s="11"/>
      <c r="Y13" s="11"/>
      <c r="Z13" s="9">
        <f>Z4+Z7+Z10</f>
        <v>15327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799</v>
      </c>
      <c r="L14" s="9">
        <f t="shared" si="4"/>
        <v>3617</v>
      </c>
      <c r="M14" s="9">
        <f t="shared" si="4"/>
        <v>2835</v>
      </c>
      <c r="N14" s="9">
        <f t="shared" si="4"/>
        <v>3180</v>
      </c>
      <c r="O14" s="9">
        <f t="shared" si="4"/>
        <v>2880</v>
      </c>
      <c r="P14" s="9">
        <f t="shared" si="4"/>
        <v>2828</v>
      </c>
      <c r="Q14" s="11"/>
      <c r="R14" s="11"/>
      <c r="S14" s="11"/>
      <c r="T14" s="11"/>
      <c r="U14" s="11"/>
      <c r="V14" s="11"/>
      <c r="W14" s="11"/>
      <c r="X14" s="11"/>
      <c r="Y14" s="11"/>
      <c r="Z14" s="9">
        <f>Z5+Z8+Z11</f>
        <v>16139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1549</v>
      </c>
      <c r="L15" s="9">
        <f t="shared" si="4"/>
        <v>7014</v>
      </c>
      <c r="M15" s="9">
        <f t="shared" si="4"/>
        <v>5429</v>
      </c>
      <c r="N15" s="9">
        <f t="shared" si="4"/>
        <v>6215</v>
      </c>
      <c r="O15" s="9">
        <f t="shared" si="4"/>
        <v>5668</v>
      </c>
      <c r="P15" s="9">
        <f t="shared" si="4"/>
        <v>5591</v>
      </c>
      <c r="Q15" s="11"/>
      <c r="R15" s="11"/>
      <c r="S15" s="11"/>
      <c r="T15" s="11"/>
      <c r="U15" s="11"/>
      <c r="V15" s="11"/>
      <c r="W15" s="11"/>
      <c r="X15" s="11"/>
      <c r="Y15" s="11"/>
      <c r="Z15" s="9">
        <f>Z6+Z9+Z12</f>
        <v>31466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7">
        <v>615</v>
      </c>
      <c r="L17" s="7">
        <v>2949</v>
      </c>
      <c r="M17" s="7">
        <v>2249</v>
      </c>
      <c r="N17" s="7">
        <v>2690</v>
      </c>
      <c r="O17" s="7">
        <v>2502</v>
      </c>
      <c r="P17" s="7">
        <v>2544</v>
      </c>
      <c r="Q17" s="11"/>
      <c r="R17" s="11"/>
      <c r="S17" s="11"/>
      <c r="T17" s="11"/>
      <c r="U17" s="11"/>
      <c r="V17" s="11"/>
      <c r="W17" s="11"/>
      <c r="X17" s="11"/>
      <c r="Y17" s="11"/>
      <c r="Z17" s="9">
        <f t="shared" ref="Z17:Z25" si="5">SUM(K17:Y17)</f>
        <v>13549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7">
        <v>686</v>
      </c>
      <c r="L18" s="7">
        <v>3135</v>
      </c>
      <c r="M18" s="7">
        <v>2422</v>
      </c>
      <c r="N18" s="7">
        <v>2772</v>
      </c>
      <c r="O18" s="7">
        <v>2561</v>
      </c>
      <c r="P18" s="7">
        <v>2577</v>
      </c>
      <c r="Q18" s="11"/>
      <c r="R18" s="11"/>
      <c r="S18" s="11"/>
      <c r="T18" s="11"/>
      <c r="U18" s="11"/>
      <c r="V18" s="11"/>
      <c r="W18" s="11"/>
      <c r="X18" s="11"/>
      <c r="Y18" s="11"/>
      <c r="Z18" s="9">
        <f t="shared" si="5"/>
        <v>14153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1301</v>
      </c>
      <c r="L19" s="9">
        <f t="shared" ref="L19:P19" si="6">SUM(L17:L18)</f>
        <v>6084</v>
      </c>
      <c r="M19" s="9">
        <f t="shared" si="6"/>
        <v>4671</v>
      </c>
      <c r="N19" s="9">
        <f t="shared" si="6"/>
        <v>5462</v>
      </c>
      <c r="O19" s="9">
        <f t="shared" si="6"/>
        <v>5063</v>
      </c>
      <c r="P19" s="9">
        <f t="shared" si="6"/>
        <v>5121</v>
      </c>
      <c r="Q19" s="11"/>
      <c r="R19" s="11"/>
      <c r="S19" s="11"/>
      <c r="T19" s="11"/>
      <c r="U19" s="11"/>
      <c r="V19" s="11"/>
      <c r="W19" s="11"/>
      <c r="X19" s="11"/>
      <c r="Y19" s="11"/>
      <c r="Z19" s="9">
        <f t="shared" si="5"/>
        <v>27702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7">
        <v>4</v>
      </c>
      <c r="L20" s="7">
        <v>26</v>
      </c>
      <c r="M20" s="7">
        <v>9</v>
      </c>
      <c r="N20" s="7">
        <v>10</v>
      </c>
      <c r="O20" s="7">
        <v>3</v>
      </c>
      <c r="P20" s="7">
        <v>6</v>
      </c>
      <c r="Q20" s="11"/>
      <c r="R20" s="11"/>
      <c r="S20" s="11"/>
      <c r="T20" s="11"/>
      <c r="U20" s="11"/>
      <c r="V20" s="11"/>
      <c r="W20" s="11"/>
      <c r="X20" s="11"/>
      <c r="Y20" s="11"/>
      <c r="Z20" s="9">
        <f t="shared" si="5"/>
        <v>58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7">
        <v>14</v>
      </c>
      <c r="L21" s="7">
        <v>33</v>
      </c>
      <c r="M21" s="7">
        <v>15</v>
      </c>
      <c r="N21" s="7">
        <v>12</v>
      </c>
      <c r="O21" s="7">
        <v>4</v>
      </c>
      <c r="P21" s="7">
        <v>5</v>
      </c>
      <c r="Q21" s="11"/>
      <c r="R21" s="11"/>
      <c r="S21" s="11"/>
      <c r="T21" s="11"/>
      <c r="U21" s="11"/>
      <c r="V21" s="11"/>
      <c r="W21" s="11"/>
      <c r="X21" s="11"/>
      <c r="Y21" s="11"/>
      <c r="Z21" s="9">
        <f t="shared" si="5"/>
        <v>83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18</v>
      </c>
      <c r="L22" s="9">
        <f t="shared" ref="L22:P22" si="7">SUM(L20:L21)</f>
        <v>59</v>
      </c>
      <c r="M22" s="9">
        <f t="shared" si="7"/>
        <v>24</v>
      </c>
      <c r="N22" s="9">
        <f t="shared" si="7"/>
        <v>22</v>
      </c>
      <c r="O22" s="9">
        <f t="shared" si="7"/>
        <v>7</v>
      </c>
      <c r="P22" s="9">
        <f t="shared" si="7"/>
        <v>11</v>
      </c>
      <c r="Q22" s="11"/>
      <c r="R22" s="11"/>
      <c r="S22" s="11"/>
      <c r="T22" s="11"/>
      <c r="U22" s="11"/>
      <c r="V22" s="11"/>
      <c r="W22" s="11"/>
      <c r="X22" s="11"/>
      <c r="Y22" s="11"/>
      <c r="Z22" s="9">
        <f t="shared" si="5"/>
        <v>141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7">
        <v>4</v>
      </c>
      <c r="L23" s="7">
        <v>7</v>
      </c>
      <c r="M23" s="7">
        <v>10</v>
      </c>
      <c r="N23" s="7">
        <v>7</v>
      </c>
      <c r="O23" s="7">
        <v>6</v>
      </c>
      <c r="P23" s="7">
        <v>4</v>
      </c>
      <c r="Q23" s="11"/>
      <c r="R23" s="11"/>
      <c r="S23" s="11"/>
      <c r="T23" s="11"/>
      <c r="U23" s="11"/>
      <c r="V23" s="11"/>
      <c r="W23" s="11"/>
      <c r="X23" s="11"/>
      <c r="Y23" s="11"/>
      <c r="Z23" s="9">
        <f t="shared" si="5"/>
        <v>38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7">
        <v>3</v>
      </c>
      <c r="L24" s="7">
        <v>10</v>
      </c>
      <c r="M24" s="7">
        <v>16</v>
      </c>
      <c r="N24" s="7">
        <v>13</v>
      </c>
      <c r="O24" s="7">
        <v>14</v>
      </c>
      <c r="P24" s="7">
        <v>14</v>
      </c>
      <c r="Q24" s="11"/>
      <c r="R24" s="11"/>
      <c r="S24" s="11"/>
      <c r="T24" s="11"/>
      <c r="U24" s="11"/>
      <c r="V24" s="11"/>
      <c r="W24" s="11"/>
      <c r="X24" s="11"/>
      <c r="Y24" s="11"/>
      <c r="Z24" s="9">
        <f t="shared" si="5"/>
        <v>70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7</v>
      </c>
      <c r="L25" s="9">
        <f t="shared" ref="L25:P25" si="8">SUM(L23:L24)</f>
        <v>17</v>
      </c>
      <c r="M25" s="9">
        <f t="shared" si="8"/>
        <v>26</v>
      </c>
      <c r="N25" s="9">
        <f t="shared" si="8"/>
        <v>20</v>
      </c>
      <c r="O25" s="9">
        <f t="shared" si="8"/>
        <v>20</v>
      </c>
      <c r="P25" s="9">
        <f t="shared" si="8"/>
        <v>18</v>
      </c>
      <c r="Q25" s="11"/>
      <c r="R25" s="11"/>
      <c r="S25" s="11"/>
      <c r="T25" s="11"/>
      <c r="U25" s="11"/>
      <c r="V25" s="11"/>
      <c r="W25" s="11"/>
      <c r="X25" s="11"/>
      <c r="Y25" s="11"/>
      <c r="Z25" s="9">
        <f t="shared" si="5"/>
        <v>108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623</v>
      </c>
      <c r="L26" s="9">
        <f t="shared" ref="L26:P28" si="9">L17+L20+L23</f>
        <v>2982</v>
      </c>
      <c r="M26" s="9">
        <f t="shared" si="9"/>
        <v>2268</v>
      </c>
      <c r="N26" s="9">
        <f t="shared" si="9"/>
        <v>2707</v>
      </c>
      <c r="O26" s="9">
        <f t="shared" si="9"/>
        <v>2511</v>
      </c>
      <c r="P26" s="9">
        <f t="shared" si="9"/>
        <v>2554</v>
      </c>
      <c r="Q26" s="11"/>
      <c r="R26" s="11"/>
      <c r="S26" s="11"/>
      <c r="T26" s="11"/>
      <c r="U26" s="11"/>
      <c r="V26" s="11"/>
      <c r="W26" s="11"/>
      <c r="X26" s="11"/>
      <c r="Y26" s="11"/>
      <c r="Z26" s="9">
        <f>Z17+Z20+Z23</f>
        <v>13645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703</v>
      </c>
      <c r="L27" s="9">
        <f t="shared" si="9"/>
        <v>3178</v>
      </c>
      <c r="M27" s="9">
        <f t="shared" si="9"/>
        <v>2453</v>
      </c>
      <c r="N27" s="9">
        <f t="shared" si="9"/>
        <v>2797</v>
      </c>
      <c r="O27" s="9">
        <f t="shared" si="9"/>
        <v>2579</v>
      </c>
      <c r="P27" s="9">
        <f t="shared" si="9"/>
        <v>2596</v>
      </c>
      <c r="Q27" s="11"/>
      <c r="R27" s="11"/>
      <c r="S27" s="11"/>
      <c r="T27" s="11"/>
      <c r="U27" s="11"/>
      <c r="V27" s="11"/>
      <c r="W27" s="11"/>
      <c r="X27" s="11"/>
      <c r="Y27" s="11"/>
      <c r="Z27" s="9">
        <f>Z18+Z21+Z24</f>
        <v>14306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1326</v>
      </c>
      <c r="L28" s="9">
        <f t="shared" si="9"/>
        <v>6160</v>
      </c>
      <c r="M28" s="9">
        <f t="shared" si="9"/>
        <v>4721</v>
      </c>
      <c r="N28" s="9">
        <f t="shared" si="9"/>
        <v>5504</v>
      </c>
      <c r="O28" s="9">
        <f t="shared" si="9"/>
        <v>5090</v>
      </c>
      <c r="P28" s="9">
        <f t="shared" si="9"/>
        <v>5150</v>
      </c>
      <c r="Q28" s="11"/>
      <c r="R28" s="11"/>
      <c r="S28" s="11"/>
      <c r="T28" s="11"/>
      <c r="U28" s="11"/>
      <c r="V28" s="11"/>
      <c r="W28" s="11"/>
      <c r="X28" s="11"/>
      <c r="Y28" s="11"/>
      <c r="Z28" s="9">
        <f>Z19+Z22+Z25</f>
        <v>27951</v>
      </c>
    </row>
  </sheetData>
  <sheetProtection algorithmName="SHA-512" hashValue="Ug2LvLn27vmHssXgAn4nehS3x6kr5dDNh7Wdn0x/4jjuh160a/p8XxmqfshOtfq/9G8VN7RZbBCvJ5mJoYVDmA==" saltValue="yEHkWsHS+eEiXexOCkzdfg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17" priority="1">
      <formula>CELL("Protect",INDIRECT(ADDRESS(ROW(), COLUMN())))</formula>
    </cfRule>
  </conditionalFormatting>
  <conditionalFormatting sqref="K4:Y5 K7:Y8 K10:Y11 K17:Y18 K20:Y21 K23:Y24">
    <cfRule type="cellIs" dxfId="16" priority="2" operator="equal">
      <formula>"   "</formula>
    </cfRule>
    <cfRule type="expression" dxfId="15" priority="3">
      <formula>ISBLANK(INDIRECT(ADDRESS(ROW(), COLUMN())))</formula>
    </cfRule>
  </conditionalFormatting>
  <conditionalFormatting sqref="K4:Y5 K7:Y8 K10:Y11 K17:Y18 K20:Y21 K23:Y24">
    <cfRule type="cellIs" dxfId="14" priority="4" operator="equal">
      <formula>"   "</formula>
    </cfRule>
    <cfRule type="cellIs" dxfId="13" priority="5" operator="lessThan">
      <formula>0</formula>
    </cfRule>
    <cfRule type="expression" dxfId="12" priority="6">
      <formula>ISTEXT(INDIRECT(ADDRESS(ROW(), COLUMN())))</formula>
    </cfRule>
  </conditionalFormatting>
  <conditionalFormatting sqref="K17:Y28">
    <cfRule type="cellIs" dxfId="11" priority="7" operator="greaterThan">
      <formula>K4</formula>
    </cfRule>
  </conditionalFormatting>
  <conditionalFormatting sqref="K28:Y28">
    <cfRule type="expression" dxfId="10" priority="8">
      <formula>IF(K57&gt;0,INDIRECT(ADDRESS(ROW(), COLUMN()))&lt;&gt;K57,0)</formula>
    </cfRule>
    <cfRule type="expression" dxfId="9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tabSelected="1" zoomScale="64" zoomScaleNormal="64" workbookViewId="0">
      <selection sqref="A1:XFD1048576"/>
    </sheetView>
  </sheetViews>
  <sheetFormatPr defaultRowHeight="15"/>
  <cols>
    <col min="26" max="26" width="13" customWidth="1"/>
  </cols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132</v>
      </c>
      <c r="L1" s="1" t="s">
        <v>58</v>
      </c>
      <c r="M1" s="1" t="s">
        <v>67</v>
      </c>
      <c r="N1" s="1" t="s">
        <v>133</v>
      </c>
      <c r="O1" s="1" t="s">
        <v>134</v>
      </c>
      <c r="P1" s="1" t="s">
        <v>117</v>
      </c>
      <c r="Q1" s="1" t="s">
        <v>79</v>
      </c>
      <c r="R1" s="1" t="s">
        <v>135</v>
      </c>
      <c r="S1" s="1" t="s">
        <v>136</v>
      </c>
      <c r="T1" s="1" t="s">
        <v>137</v>
      </c>
      <c r="U1" s="1" t="s">
        <v>138</v>
      </c>
      <c r="V1" s="1" t="s">
        <v>139</v>
      </c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7">
        <v>10221</v>
      </c>
      <c r="L4" s="7">
        <v>17325</v>
      </c>
      <c r="M4" s="7">
        <v>14219</v>
      </c>
      <c r="N4" s="7">
        <v>12124</v>
      </c>
      <c r="O4" s="7">
        <v>15211</v>
      </c>
      <c r="P4" s="7">
        <v>18050</v>
      </c>
      <c r="Q4" s="7">
        <v>18940</v>
      </c>
      <c r="R4" s="7">
        <v>13769</v>
      </c>
      <c r="S4" s="7">
        <v>9527</v>
      </c>
      <c r="T4" s="7">
        <v>11349</v>
      </c>
      <c r="U4" s="7">
        <v>10935</v>
      </c>
      <c r="V4" s="7">
        <v>11173</v>
      </c>
      <c r="W4" s="11"/>
      <c r="X4" s="11"/>
      <c r="Y4" s="11"/>
      <c r="Z4" s="8">
        <f t="shared" ref="Z4:Z12" si="0">SUM(K4:Y4)</f>
        <v>162843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7">
        <v>11196</v>
      </c>
      <c r="L5" s="7">
        <v>18300</v>
      </c>
      <c r="M5" s="7">
        <v>15064</v>
      </c>
      <c r="N5" s="7">
        <v>12689</v>
      </c>
      <c r="O5" s="7">
        <v>15957</v>
      </c>
      <c r="P5" s="7">
        <v>19081</v>
      </c>
      <c r="Q5" s="7">
        <v>20152</v>
      </c>
      <c r="R5" s="7">
        <v>14262</v>
      </c>
      <c r="S5" s="7">
        <v>10035</v>
      </c>
      <c r="T5" s="7">
        <v>12097</v>
      </c>
      <c r="U5" s="7">
        <v>11298</v>
      </c>
      <c r="V5" s="7">
        <v>11919</v>
      </c>
      <c r="W5" s="11"/>
      <c r="X5" s="11"/>
      <c r="Y5" s="11"/>
      <c r="Z5" s="8">
        <f t="shared" si="0"/>
        <v>172050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21417</v>
      </c>
      <c r="L6" s="9">
        <f t="shared" ref="L6:V6" si="1">SUM(L4:L5)</f>
        <v>35625</v>
      </c>
      <c r="M6" s="9">
        <f t="shared" si="1"/>
        <v>29283</v>
      </c>
      <c r="N6" s="9">
        <f t="shared" si="1"/>
        <v>24813</v>
      </c>
      <c r="O6" s="9">
        <f t="shared" si="1"/>
        <v>31168</v>
      </c>
      <c r="P6" s="9">
        <f t="shared" si="1"/>
        <v>37131</v>
      </c>
      <c r="Q6" s="9">
        <f t="shared" si="1"/>
        <v>39092</v>
      </c>
      <c r="R6" s="9">
        <f t="shared" si="1"/>
        <v>28031</v>
      </c>
      <c r="S6" s="9">
        <f t="shared" si="1"/>
        <v>19562</v>
      </c>
      <c r="T6" s="9">
        <f t="shared" si="1"/>
        <v>23446</v>
      </c>
      <c r="U6" s="9">
        <f t="shared" si="1"/>
        <v>22233</v>
      </c>
      <c r="V6" s="9">
        <f t="shared" si="1"/>
        <v>23092</v>
      </c>
      <c r="W6" s="11"/>
      <c r="X6" s="11"/>
      <c r="Y6" s="11"/>
      <c r="Z6" s="9">
        <f t="shared" si="0"/>
        <v>334893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7">
        <v>70</v>
      </c>
      <c r="L7" s="7">
        <v>234</v>
      </c>
      <c r="M7" s="7">
        <v>86</v>
      </c>
      <c r="N7" s="7">
        <v>27</v>
      </c>
      <c r="O7" s="7">
        <v>74</v>
      </c>
      <c r="P7" s="7">
        <v>129</v>
      </c>
      <c r="Q7" s="7">
        <v>144</v>
      </c>
      <c r="R7" s="7">
        <v>67</v>
      </c>
      <c r="S7" s="7">
        <v>22</v>
      </c>
      <c r="T7" s="7">
        <v>68</v>
      </c>
      <c r="U7" s="7">
        <v>52</v>
      </c>
      <c r="V7" s="7">
        <v>76</v>
      </c>
      <c r="W7" s="11"/>
      <c r="X7" s="11"/>
      <c r="Y7" s="11"/>
      <c r="Z7" s="8">
        <f t="shared" si="0"/>
        <v>1049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7">
        <v>73</v>
      </c>
      <c r="L8" s="7">
        <v>233</v>
      </c>
      <c r="M8" s="7">
        <v>91</v>
      </c>
      <c r="N8" s="7">
        <v>33</v>
      </c>
      <c r="O8" s="7">
        <v>108</v>
      </c>
      <c r="P8" s="7">
        <v>143</v>
      </c>
      <c r="Q8" s="7">
        <v>180</v>
      </c>
      <c r="R8" s="7">
        <v>56</v>
      </c>
      <c r="S8" s="7">
        <v>17</v>
      </c>
      <c r="T8" s="7">
        <v>78</v>
      </c>
      <c r="U8" s="7">
        <v>62</v>
      </c>
      <c r="V8" s="7">
        <v>83</v>
      </c>
      <c r="W8" s="11"/>
      <c r="X8" s="11"/>
      <c r="Y8" s="11"/>
      <c r="Z8" s="8">
        <f t="shared" si="0"/>
        <v>1157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143</v>
      </c>
      <c r="L9" s="9">
        <f t="shared" ref="L9:V9" si="2">SUM(L7:L8)</f>
        <v>467</v>
      </c>
      <c r="M9" s="9">
        <f t="shared" si="2"/>
        <v>177</v>
      </c>
      <c r="N9" s="9">
        <f t="shared" si="2"/>
        <v>60</v>
      </c>
      <c r="O9" s="9">
        <f t="shared" si="2"/>
        <v>182</v>
      </c>
      <c r="P9" s="9">
        <f t="shared" si="2"/>
        <v>272</v>
      </c>
      <c r="Q9" s="9">
        <f t="shared" si="2"/>
        <v>324</v>
      </c>
      <c r="R9" s="9">
        <f t="shared" si="2"/>
        <v>123</v>
      </c>
      <c r="S9" s="9">
        <f t="shared" si="2"/>
        <v>39</v>
      </c>
      <c r="T9" s="9">
        <f t="shared" si="2"/>
        <v>146</v>
      </c>
      <c r="U9" s="9">
        <f t="shared" si="2"/>
        <v>114</v>
      </c>
      <c r="V9" s="9">
        <f t="shared" si="2"/>
        <v>159</v>
      </c>
      <c r="W9" s="11"/>
      <c r="X9" s="11"/>
      <c r="Y9" s="11"/>
      <c r="Z9" s="9">
        <f t="shared" si="0"/>
        <v>2206</v>
      </c>
    </row>
    <row r="10" spans="1:26">
      <c r="A10" s="22"/>
      <c r="B10" s="29" t="s">
        <v>140</v>
      </c>
      <c r="C10" s="29"/>
      <c r="D10" s="29"/>
      <c r="E10" s="29"/>
      <c r="F10" s="29"/>
      <c r="G10" s="29"/>
      <c r="H10" s="29"/>
      <c r="I10" s="29"/>
      <c r="J10" s="6" t="s">
        <v>39</v>
      </c>
      <c r="K10" s="7">
        <v>62</v>
      </c>
      <c r="L10" s="7">
        <v>165</v>
      </c>
      <c r="M10" s="7">
        <v>61</v>
      </c>
      <c r="N10" s="7">
        <v>44</v>
      </c>
      <c r="O10" s="7">
        <v>42</v>
      </c>
      <c r="P10" s="7">
        <v>107</v>
      </c>
      <c r="Q10" s="7">
        <v>75</v>
      </c>
      <c r="R10" s="7">
        <v>47</v>
      </c>
      <c r="S10" s="7">
        <v>45</v>
      </c>
      <c r="T10" s="7">
        <v>13</v>
      </c>
      <c r="U10" s="7">
        <v>27</v>
      </c>
      <c r="V10" s="7">
        <v>76</v>
      </c>
      <c r="W10" s="11"/>
      <c r="X10" s="11"/>
      <c r="Y10" s="11"/>
      <c r="Z10" s="8">
        <f t="shared" si="0"/>
        <v>764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7">
        <v>79</v>
      </c>
      <c r="L11" s="7">
        <v>228</v>
      </c>
      <c r="M11" s="7">
        <v>87</v>
      </c>
      <c r="N11" s="7">
        <v>68</v>
      </c>
      <c r="O11" s="7">
        <v>74</v>
      </c>
      <c r="P11" s="7">
        <v>105</v>
      </c>
      <c r="Q11" s="7">
        <v>118</v>
      </c>
      <c r="R11" s="7">
        <v>65</v>
      </c>
      <c r="S11" s="7">
        <v>64</v>
      </c>
      <c r="T11" s="7">
        <v>18</v>
      </c>
      <c r="U11" s="7">
        <v>30</v>
      </c>
      <c r="V11" s="7">
        <v>104</v>
      </c>
      <c r="W11" s="11"/>
      <c r="X11" s="11"/>
      <c r="Y11" s="11"/>
      <c r="Z11" s="8">
        <f t="shared" si="0"/>
        <v>1040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141</v>
      </c>
      <c r="L12" s="9">
        <f t="shared" ref="L12:V12" si="3">SUM(L10:L11)</f>
        <v>393</v>
      </c>
      <c r="M12" s="9">
        <f t="shared" si="3"/>
        <v>148</v>
      </c>
      <c r="N12" s="9">
        <f t="shared" si="3"/>
        <v>112</v>
      </c>
      <c r="O12" s="9">
        <f t="shared" si="3"/>
        <v>116</v>
      </c>
      <c r="P12" s="9">
        <f t="shared" si="3"/>
        <v>212</v>
      </c>
      <c r="Q12" s="9">
        <f t="shared" si="3"/>
        <v>193</v>
      </c>
      <c r="R12" s="9">
        <f t="shared" si="3"/>
        <v>112</v>
      </c>
      <c r="S12" s="9">
        <f t="shared" si="3"/>
        <v>109</v>
      </c>
      <c r="T12" s="9">
        <f t="shared" si="3"/>
        <v>31</v>
      </c>
      <c r="U12" s="9">
        <f t="shared" si="3"/>
        <v>57</v>
      </c>
      <c r="V12" s="9">
        <f t="shared" si="3"/>
        <v>180</v>
      </c>
      <c r="W12" s="11"/>
      <c r="X12" s="11"/>
      <c r="Y12" s="11"/>
      <c r="Z12" s="9">
        <f t="shared" si="0"/>
        <v>1804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10353</v>
      </c>
      <c r="L13" s="9">
        <f t="shared" ref="L13:V15" si="4">L4+L7+L10</f>
        <v>17724</v>
      </c>
      <c r="M13" s="9">
        <f t="shared" si="4"/>
        <v>14366</v>
      </c>
      <c r="N13" s="9">
        <f t="shared" si="4"/>
        <v>12195</v>
      </c>
      <c r="O13" s="9">
        <f t="shared" si="4"/>
        <v>15327</v>
      </c>
      <c r="P13" s="9">
        <f t="shared" si="4"/>
        <v>18286</v>
      </c>
      <c r="Q13" s="9">
        <f t="shared" si="4"/>
        <v>19159</v>
      </c>
      <c r="R13" s="9">
        <f t="shared" si="4"/>
        <v>13883</v>
      </c>
      <c r="S13" s="9">
        <f t="shared" si="4"/>
        <v>9594</v>
      </c>
      <c r="T13" s="9">
        <f t="shared" si="4"/>
        <v>11430</v>
      </c>
      <c r="U13" s="9">
        <f t="shared" si="4"/>
        <v>11014</v>
      </c>
      <c r="V13" s="9">
        <f t="shared" si="4"/>
        <v>11325</v>
      </c>
      <c r="W13" s="11"/>
      <c r="X13" s="11"/>
      <c r="Y13" s="11"/>
      <c r="Z13" s="9">
        <f>Z4+Z7+Z10</f>
        <v>164656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11348</v>
      </c>
      <c r="L14" s="9">
        <f t="shared" si="4"/>
        <v>18761</v>
      </c>
      <c r="M14" s="9">
        <f t="shared" si="4"/>
        <v>15242</v>
      </c>
      <c r="N14" s="9">
        <f t="shared" si="4"/>
        <v>12790</v>
      </c>
      <c r="O14" s="9">
        <f t="shared" si="4"/>
        <v>16139</v>
      </c>
      <c r="P14" s="9">
        <f t="shared" si="4"/>
        <v>19329</v>
      </c>
      <c r="Q14" s="9">
        <f t="shared" si="4"/>
        <v>20450</v>
      </c>
      <c r="R14" s="9">
        <f t="shared" si="4"/>
        <v>14383</v>
      </c>
      <c r="S14" s="9">
        <f t="shared" si="4"/>
        <v>10116</v>
      </c>
      <c r="T14" s="9">
        <f t="shared" si="4"/>
        <v>12193</v>
      </c>
      <c r="U14" s="9">
        <f t="shared" si="4"/>
        <v>11390</v>
      </c>
      <c r="V14" s="9">
        <f t="shared" si="4"/>
        <v>12106</v>
      </c>
      <c r="W14" s="11"/>
      <c r="X14" s="11"/>
      <c r="Y14" s="11"/>
      <c r="Z14" s="9">
        <f>Z5+Z8+Z11</f>
        <v>174247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21701</v>
      </c>
      <c r="L15" s="9">
        <f t="shared" si="4"/>
        <v>36485</v>
      </c>
      <c r="M15" s="9">
        <f t="shared" si="4"/>
        <v>29608</v>
      </c>
      <c r="N15" s="9">
        <f t="shared" si="4"/>
        <v>24985</v>
      </c>
      <c r="O15" s="9">
        <f t="shared" si="4"/>
        <v>31466</v>
      </c>
      <c r="P15" s="9">
        <f t="shared" si="4"/>
        <v>37615</v>
      </c>
      <c r="Q15" s="9">
        <f t="shared" si="4"/>
        <v>39609</v>
      </c>
      <c r="R15" s="9">
        <f t="shared" si="4"/>
        <v>28266</v>
      </c>
      <c r="S15" s="9">
        <f t="shared" si="4"/>
        <v>19710</v>
      </c>
      <c r="T15" s="9">
        <f t="shared" si="4"/>
        <v>23623</v>
      </c>
      <c r="U15" s="9">
        <f t="shared" si="4"/>
        <v>22404</v>
      </c>
      <c r="V15" s="9">
        <f t="shared" si="4"/>
        <v>23431</v>
      </c>
      <c r="W15" s="11"/>
      <c r="X15" s="11"/>
      <c r="Y15" s="11"/>
      <c r="Z15" s="9">
        <f>Z6+Z9+Z12</f>
        <v>338903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7">
        <v>8718</v>
      </c>
      <c r="L17" s="7">
        <v>14850</v>
      </c>
      <c r="M17" s="7">
        <v>12030</v>
      </c>
      <c r="N17" s="7">
        <v>10554</v>
      </c>
      <c r="O17" s="7">
        <v>13549</v>
      </c>
      <c r="P17" s="7">
        <v>16008</v>
      </c>
      <c r="Q17" s="7">
        <v>16228</v>
      </c>
      <c r="R17" s="7">
        <v>11529</v>
      </c>
      <c r="S17" s="7">
        <v>8146</v>
      </c>
      <c r="T17" s="7">
        <v>9891</v>
      </c>
      <c r="U17" s="7">
        <v>9401</v>
      </c>
      <c r="V17" s="7">
        <v>9555</v>
      </c>
      <c r="W17" s="11"/>
      <c r="X17" s="11"/>
      <c r="Y17" s="11"/>
      <c r="Z17" s="9">
        <f t="shared" ref="Z17:Z25" si="5">SUM(K17:Y17)</f>
        <v>140459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7">
        <v>9624</v>
      </c>
      <c r="L18" s="7">
        <v>15990</v>
      </c>
      <c r="M18" s="7">
        <v>12889</v>
      </c>
      <c r="N18" s="7">
        <v>11063</v>
      </c>
      <c r="O18" s="7">
        <v>14153</v>
      </c>
      <c r="P18" s="7">
        <v>16873</v>
      </c>
      <c r="Q18" s="7">
        <v>17585</v>
      </c>
      <c r="R18" s="7">
        <v>11998</v>
      </c>
      <c r="S18" s="7">
        <v>8536</v>
      </c>
      <c r="T18" s="7">
        <v>10631</v>
      </c>
      <c r="U18" s="7">
        <v>9583</v>
      </c>
      <c r="V18" s="7">
        <v>10263</v>
      </c>
      <c r="W18" s="11"/>
      <c r="X18" s="11"/>
      <c r="Y18" s="11"/>
      <c r="Z18" s="9">
        <f t="shared" si="5"/>
        <v>149188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18342</v>
      </c>
      <c r="L19" s="9">
        <f t="shared" ref="L19:V19" si="6">SUM(L17:L18)</f>
        <v>30840</v>
      </c>
      <c r="M19" s="9">
        <f t="shared" si="6"/>
        <v>24919</v>
      </c>
      <c r="N19" s="9">
        <f t="shared" si="6"/>
        <v>21617</v>
      </c>
      <c r="O19" s="9">
        <f t="shared" si="6"/>
        <v>27702</v>
      </c>
      <c r="P19" s="9">
        <f t="shared" si="6"/>
        <v>32881</v>
      </c>
      <c r="Q19" s="9">
        <f t="shared" si="6"/>
        <v>33813</v>
      </c>
      <c r="R19" s="9">
        <f t="shared" si="6"/>
        <v>23527</v>
      </c>
      <c r="S19" s="9">
        <f t="shared" si="6"/>
        <v>16682</v>
      </c>
      <c r="T19" s="9">
        <f t="shared" si="6"/>
        <v>20522</v>
      </c>
      <c r="U19" s="9">
        <f t="shared" si="6"/>
        <v>18984</v>
      </c>
      <c r="V19" s="9">
        <f t="shared" si="6"/>
        <v>19818</v>
      </c>
      <c r="W19" s="11"/>
      <c r="X19" s="11"/>
      <c r="Y19" s="11"/>
      <c r="Z19" s="9">
        <f t="shared" si="5"/>
        <v>289647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7">
        <v>55</v>
      </c>
      <c r="L20" s="7">
        <v>202</v>
      </c>
      <c r="M20" s="7">
        <v>71</v>
      </c>
      <c r="N20" s="7">
        <v>25</v>
      </c>
      <c r="O20" s="7">
        <v>58</v>
      </c>
      <c r="P20" s="7">
        <v>100</v>
      </c>
      <c r="Q20" s="7">
        <v>118</v>
      </c>
      <c r="R20" s="7">
        <v>62</v>
      </c>
      <c r="S20" s="7">
        <v>16</v>
      </c>
      <c r="T20" s="7">
        <v>65</v>
      </c>
      <c r="U20" s="7">
        <v>43</v>
      </c>
      <c r="V20" s="7">
        <v>65</v>
      </c>
      <c r="W20" s="11"/>
      <c r="X20" s="11"/>
      <c r="Y20" s="11"/>
      <c r="Z20" s="9">
        <f t="shared" si="5"/>
        <v>880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7">
        <v>59</v>
      </c>
      <c r="L21" s="7">
        <v>179</v>
      </c>
      <c r="M21" s="7">
        <v>77</v>
      </c>
      <c r="N21" s="7">
        <v>23</v>
      </c>
      <c r="O21" s="7">
        <v>83</v>
      </c>
      <c r="P21" s="7">
        <v>112</v>
      </c>
      <c r="Q21" s="7">
        <v>135</v>
      </c>
      <c r="R21" s="7">
        <v>47</v>
      </c>
      <c r="S21" s="7">
        <v>15</v>
      </c>
      <c r="T21" s="7">
        <v>67</v>
      </c>
      <c r="U21" s="7">
        <v>52</v>
      </c>
      <c r="V21" s="7">
        <v>72</v>
      </c>
      <c r="W21" s="11"/>
      <c r="X21" s="11"/>
      <c r="Y21" s="11"/>
      <c r="Z21" s="9">
        <f t="shared" si="5"/>
        <v>921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114</v>
      </c>
      <c r="L22" s="9">
        <f t="shared" ref="L22:V22" si="7">SUM(L20:L21)</f>
        <v>381</v>
      </c>
      <c r="M22" s="9">
        <f t="shared" si="7"/>
        <v>148</v>
      </c>
      <c r="N22" s="9">
        <f t="shared" si="7"/>
        <v>48</v>
      </c>
      <c r="O22" s="9">
        <f t="shared" si="7"/>
        <v>141</v>
      </c>
      <c r="P22" s="9">
        <f t="shared" si="7"/>
        <v>212</v>
      </c>
      <c r="Q22" s="9">
        <f t="shared" si="7"/>
        <v>253</v>
      </c>
      <c r="R22" s="9">
        <f t="shared" si="7"/>
        <v>109</v>
      </c>
      <c r="S22" s="9">
        <f t="shared" si="7"/>
        <v>31</v>
      </c>
      <c r="T22" s="9">
        <f t="shared" si="7"/>
        <v>132</v>
      </c>
      <c r="U22" s="9">
        <f t="shared" si="7"/>
        <v>95</v>
      </c>
      <c r="V22" s="9">
        <f t="shared" si="7"/>
        <v>137</v>
      </c>
      <c r="W22" s="11"/>
      <c r="X22" s="11"/>
      <c r="Y22" s="11"/>
      <c r="Z22" s="9">
        <f t="shared" si="5"/>
        <v>1801</v>
      </c>
    </row>
    <row r="23" spans="1:26">
      <c r="A23" s="22"/>
      <c r="B23" s="29" t="s">
        <v>141</v>
      </c>
      <c r="C23" s="29"/>
      <c r="D23" s="29"/>
      <c r="E23" s="29"/>
      <c r="F23" s="29"/>
      <c r="G23" s="29"/>
      <c r="H23" s="29"/>
      <c r="I23" s="29"/>
      <c r="J23" s="6" t="s">
        <v>39</v>
      </c>
      <c r="K23" s="7">
        <v>55</v>
      </c>
      <c r="L23" s="7">
        <v>162</v>
      </c>
      <c r="M23" s="7">
        <v>59</v>
      </c>
      <c r="N23" s="7">
        <v>43</v>
      </c>
      <c r="O23" s="7">
        <v>38</v>
      </c>
      <c r="P23" s="7">
        <v>102</v>
      </c>
      <c r="Q23" s="7">
        <v>74</v>
      </c>
      <c r="R23" s="7">
        <v>44</v>
      </c>
      <c r="S23" s="7">
        <v>45</v>
      </c>
      <c r="T23" s="7">
        <v>10</v>
      </c>
      <c r="U23" s="7">
        <v>25</v>
      </c>
      <c r="V23" s="7">
        <v>63</v>
      </c>
      <c r="W23" s="11"/>
      <c r="X23" s="11"/>
      <c r="Y23" s="11"/>
      <c r="Z23" s="9">
        <f t="shared" si="5"/>
        <v>720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7">
        <v>73</v>
      </c>
      <c r="L24" s="7">
        <v>221</v>
      </c>
      <c r="M24" s="7">
        <v>81</v>
      </c>
      <c r="N24" s="7">
        <v>66</v>
      </c>
      <c r="O24" s="7">
        <v>70</v>
      </c>
      <c r="P24" s="7">
        <v>99</v>
      </c>
      <c r="Q24" s="7">
        <v>117</v>
      </c>
      <c r="R24" s="7">
        <v>62</v>
      </c>
      <c r="S24" s="7">
        <v>59</v>
      </c>
      <c r="T24" s="7">
        <v>15</v>
      </c>
      <c r="U24" s="7">
        <v>26</v>
      </c>
      <c r="V24" s="7">
        <v>93</v>
      </c>
      <c r="W24" s="11"/>
      <c r="X24" s="11"/>
      <c r="Y24" s="11"/>
      <c r="Z24" s="9">
        <f t="shared" si="5"/>
        <v>982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128</v>
      </c>
      <c r="L25" s="9">
        <f t="shared" ref="L25:V25" si="8">SUM(L23:L24)</f>
        <v>383</v>
      </c>
      <c r="M25" s="9">
        <f t="shared" si="8"/>
        <v>140</v>
      </c>
      <c r="N25" s="9">
        <f t="shared" si="8"/>
        <v>109</v>
      </c>
      <c r="O25" s="9">
        <f t="shared" si="8"/>
        <v>108</v>
      </c>
      <c r="P25" s="9">
        <f t="shared" si="8"/>
        <v>201</v>
      </c>
      <c r="Q25" s="9">
        <f t="shared" si="8"/>
        <v>191</v>
      </c>
      <c r="R25" s="9">
        <f t="shared" si="8"/>
        <v>106</v>
      </c>
      <c r="S25" s="9">
        <f t="shared" si="8"/>
        <v>104</v>
      </c>
      <c r="T25" s="9">
        <f t="shared" si="8"/>
        <v>25</v>
      </c>
      <c r="U25" s="9">
        <f t="shared" si="8"/>
        <v>51</v>
      </c>
      <c r="V25" s="9">
        <f t="shared" si="8"/>
        <v>156</v>
      </c>
      <c r="W25" s="11"/>
      <c r="X25" s="11"/>
      <c r="Y25" s="11"/>
      <c r="Z25" s="9">
        <f t="shared" si="5"/>
        <v>1702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8828</v>
      </c>
      <c r="L26" s="9">
        <f t="shared" ref="L26:V28" si="9">L17+L20+L23</f>
        <v>15214</v>
      </c>
      <c r="M26" s="9">
        <f t="shared" si="9"/>
        <v>12160</v>
      </c>
      <c r="N26" s="9">
        <f t="shared" si="9"/>
        <v>10622</v>
      </c>
      <c r="O26" s="9">
        <f t="shared" si="9"/>
        <v>13645</v>
      </c>
      <c r="P26" s="9">
        <f t="shared" si="9"/>
        <v>16210</v>
      </c>
      <c r="Q26" s="9">
        <f t="shared" si="9"/>
        <v>16420</v>
      </c>
      <c r="R26" s="9">
        <f t="shared" si="9"/>
        <v>11635</v>
      </c>
      <c r="S26" s="9">
        <f t="shared" si="9"/>
        <v>8207</v>
      </c>
      <c r="T26" s="9">
        <f t="shared" si="9"/>
        <v>9966</v>
      </c>
      <c r="U26" s="9">
        <f t="shared" si="9"/>
        <v>9469</v>
      </c>
      <c r="V26" s="9">
        <f t="shared" si="9"/>
        <v>9683</v>
      </c>
      <c r="W26" s="11"/>
      <c r="X26" s="11"/>
      <c r="Y26" s="11"/>
      <c r="Z26" s="9">
        <f>Z17+Z20+Z23</f>
        <v>142059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9756</v>
      </c>
      <c r="L27" s="9">
        <f t="shared" si="9"/>
        <v>16390</v>
      </c>
      <c r="M27" s="9">
        <f t="shared" si="9"/>
        <v>13047</v>
      </c>
      <c r="N27" s="9">
        <f t="shared" si="9"/>
        <v>11152</v>
      </c>
      <c r="O27" s="9">
        <f t="shared" si="9"/>
        <v>14306</v>
      </c>
      <c r="P27" s="9">
        <f t="shared" si="9"/>
        <v>17084</v>
      </c>
      <c r="Q27" s="9">
        <f t="shared" si="9"/>
        <v>17837</v>
      </c>
      <c r="R27" s="9">
        <f t="shared" si="9"/>
        <v>12107</v>
      </c>
      <c r="S27" s="9">
        <f t="shared" si="9"/>
        <v>8610</v>
      </c>
      <c r="T27" s="9">
        <f t="shared" si="9"/>
        <v>10713</v>
      </c>
      <c r="U27" s="9">
        <f t="shared" si="9"/>
        <v>9661</v>
      </c>
      <c r="V27" s="9">
        <f t="shared" si="9"/>
        <v>10428</v>
      </c>
      <c r="W27" s="11"/>
      <c r="X27" s="11"/>
      <c r="Y27" s="11"/>
      <c r="Z27" s="9">
        <f>Z18+Z21+Z24</f>
        <v>151091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18584</v>
      </c>
      <c r="L28" s="9">
        <f t="shared" si="9"/>
        <v>31604</v>
      </c>
      <c r="M28" s="9">
        <f t="shared" si="9"/>
        <v>25207</v>
      </c>
      <c r="N28" s="9">
        <f t="shared" si="9"/>
        <v>21774</v>
      </c>
      <c r="O28" s="9">
        <f t="shared" si="9"/>
        <v>27951</v>
      </c>
      <c r="P28" s="9">
        <f t="shared" si="9"/>
        <v>33294</v>
      </c>
      <c r="Q28" s="9">
        <f t="shared" si="9"/>
        <v>34257</v>
      </c>
      <c r="R28" s="9">
        <f t="shared" si="9"/>
        <v>23742</v>
      </c>
      <c r="S28" s="9">
        <f t="shared" si="9"/>
        <v>16817</v>
      </c>
      <c r="T28" s="9">
        <f t="shared" si="9"/>
        <v>20679</v>
      </c>
      <c r="U28" s="9">
        <f t="shared" si="9"/>
        <v>19130</v>
      </c>
      <c r="V28" s="9">
        <f t="shared" si="9"/>
        <v>20111</v>
      </c>
      <c r="W28" s="11"/>
      <c r="X28" s="11"/>
      <c r="Y28" s="11"/>
      <c r="Z28" s="9">
        <f>Z19+Z22+Z25</f>
        <v>293150</v>
      </c>
    </row>
  </sheetData>
  <sheetProtection algorithmName="SHA-512" hashValue="FQkgFOgC2AA981354PEOHKO2RfeaYN+LpNV2qdDjaKJY1ZPuSDZ2d1yRdisTl1xb0z58fELctEUnFIOll+0Chw==" saltValue="JYat7bKCOMI/013lOumxjg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8" priority="1">
      <formula>CELL("Protect",INDIRECT(ADDRESS(ROW(), COLUMN())))</formula>
    </cfRule>
  </conditionalFormatting>
  <conditionalFormatting sqref="K4:Y5 K7:Y8 K10:Y11 K17:Y18 K20:Y21 K23:Y24">
    <cfRule type="cellIs" dxfId="7" priority="2" operator="equal">
      <formula>"   "</formula>
    </cfRule>
    <cfRule type="expression" dxfId="6" priority="3">
      <formula>ISBLANK(INDIRECT(ADDRESS(ROW(), COLUMN())))</formula>
    </cfRule>
  </conditionalFormatting>
  <conditionalFormatting sqref="K4:Y5 K7:Y8 K10:Y11 K17:Y18 K20:Y21 K23:Y24">
    <cfRule type="cellIs" dxfId="5" priority="4" operator="equal">
      <formula>"   "</formula>
    </cfRule>
    <cfRule type="cellIs" dxfId="4" priority="5" operator="lessThan">
      <formula>0</formula>
    </cfRule>
    <cfRule type="expression" dxfId="3" priority="6">
      <formula>ISTEXT(INDIRECT(ADDRESS(ROW(), COLUMN())))</formula>
    </cfRule>
  </conditionalFormatting>
  <conditionalFormatting sqref="K17:Y28">
    <cfRule type="cellIs" dxfId="2" priority="7" operator="greaterThan">
      <formula>K4</formula>
    </cfRule>
  </conditionalFormatting>
  <conditionalFormatting sqref="K28:Y28">
    <cfRule type="expression" dxfId="1" priority="8">
      <formula>IF(K57&gt;0,INDIRECT(ADDRESS(ROW(), COLUMN()))&lt;&gt;K57,0)</formula>
    </cfRule>
    <cfRule type="expression" dxfId="0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zoomScale="71" zoomScaleNormal="71" workbookViewId="0">
      <selection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51</v>
      </c>
      <c r="L1" s="1" t="s">
        <v>52</v>
      </c>
      <c r="M1" s="1" t="s">
        <v>53</v>
      </c>
      <c r="N1" s="1" t="s">
        <v>54</v>
      </c>
      <c r="O1" s="1" t="s">
        <v>55</v>
      </c>
      <c r="P1" s="1" t="s">
        <v>56</v>
      </c>
      <c r="Q1" s="1" t="s">
        <v>57</v>
      </c>
      <c r="R1" s="1" t="s">
        <v>58</v>
      </c>
      <c r="S1" s="11"/>
      <c r="T1" s="11"/>
      <c r="U1" s="11"/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8">
        <v>1235</v>
      </c>
      <c r="L4" s="8">
        <v>741</v>
      </c>
      <c r="M4" s="8">
        <v>1057</v>
      </c>
      <c r="N4" s="8">
        <v>1241</v>
      </c>
      <c r="O4" s="8">
        <v>2499</v>
      </c>
      <c r="P4" s="8">
        <v>2614</v>
      </c>
      <c r="Q4" s="8">
        <v>2942</v>
      </c>
      <c r="R4" s="8">
        <v>4996</v>
      </c>
      <c r="S4" s="11"/>
      <c r="T4" s="11"/>
      <c r="U4" s="11"/>
      <c r="V4" s="11"/>
      <c r="W4" s="11"/>
      <c r="X4" s="11"/>
      <c r="Y4" s="11"/>
      <c r="Z4" s="8">
        <f t="shared" ref="Z4:Z12" si="0">SUM(K4:Y4)</f>
        <v>17325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8">
        <v>1306</v>
      </c>
      <c r="L5" s="8">
        <v>769</v>
      </c>
      <c r="M5" s="8">
        <v>1171</v>
      </c>
      <c r="N5" s="8">
        <v>1331</v>
      </c>
      <c r="O5" s="8">
        <v>2623</v>
      </c>
      <c r="P5" s="8">
        <v>2769</v>
      </c>
      <c r="Q5" s="8">
        <v>3021</v>
      </c>
      <c r="R5" s="8">
        <v>5310</v>
      </c>
      <c r="S5" s="11"/>
      <c r="T5" s="11"/>
      <c r="U5" s="11"/>
      <c r="V5" s="11"/>
      <c r="W5" s="11"/>
      <c r="X5" s="11"/>
      <c r="Y5" s="11"/>
      <c r="Z5" s="8">
        <f t="shared" si="0"/>
        <v>18300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2541</v>
      </c>
      <c r="L6" s="9">
        <f t="shared" ref="L6:R6" si="1">SUM(L4:L5)</f>
        <v>1510</v>
      </c>
      <c r="M6" s="9">
        <f t="shared" si="1"/>
        <v>2228</v>
      </c>
      <c r="N6" s="9">
        <f t="shared" si="1"/>
        <v>2572</v>
      </c>
      <c r="O6" s="9">
        <f t="shared" si="1"/>
        <v>5122</v>
      </c>
      <c r="P6" s="9">
        <f t="shared" si="1"/>
        <v>5383</v>
      </c>
      <c r="Q6" s="9">
        <f t="shared" si="1"/>
        <v>5963</v>
      </c>
      <c r="R6" s="9">
        <f t="shared" si="1"/>
        <v>10306</v>
      </c>
      <c r="S6" s="11"/>
      <c r="T6" s="11"/>
      <c r="U6" s="11"/>
      <c r="V6" s="11"/>
      <c r="W6" s="11"/>
      <c r="X6" s="11"/>
      <c r="Y6" s="11"/>
      <c r="Z6" s="9">
        <f t="shared" si="0"/>
        <v>35625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8">
        <v>3</v>
      </c>
      <c r="L7" s="8">
        <v>0</v>
      </c>
      <c r="M7" s="8">
        <v>5</v>
      </c>
      <c r="N7" s="8">
        <v>0</v>
      </c>
      <c r="O7" s="8">
        <v>13</v>
      </c>
      <c r="P7" s="8">
        <v>14</v>
      </c>
      <c r="Q7" s="8">
        <v>19</v>
      </c>
      <c r="R7" s="8">
        <v>180</v>
      </c>
      <c r="S7" s="11"/>
      <c r="T7" s="11"/>
      <c r="U7" s="11"/>
      <c r="V7" s="11"/>
      <c r="W7" s="11"/>
      <c r="X7" s="11"/>
      <c r="Y7" s="11"/>
      <c r="Z7" s="8">
        <f t="shared" si="0"/>
        <v>234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8">
        <v>5</v>
      </c>
      <c r="L8" s="8">
        <v>0</v>
      </c>
      <c r="M8" s="8">
        <v>0</v>
      </c>
      <c r="N8" s="8">
        <v>2</v>
      </c>
      <c r="O8" s="8">
        <v>20</v>
      </c>
      <c r="P8" s="8">
        <v>29</v>
      </c>
      <c r="Q8" s="8">
        <v>12</v>
      </c>
      <c r="R8" s="8">
        <v>165</v>
      </c>
      <c r="S8" s="11"/>
      <c r="T8" s="11"/>
      <c r="U8" s="11"/>
      <c r="V8" s="11"/>
      <c r="W8" s="11"/>
      <c r="X8" s="11"/>
      <c r="Y8" s="11"/>
      <c r="Z8" s="8">
        <f t="shared" si="0"/>
        <v>233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8</v>
      </c>
      <c r="L9" s="9">
        <f t="shared" ref="L9:R9" si="2">SUM(L7:L8)</f>
        <v>0</v>
      </c>
      <c r="M9" s="9">
        <f t="shared" si="2"/>
        <v>5</v>
      </c>
      <c r="N9" s="9">
        <f t="shared" si="2"/>
        <v>2</v>
      </c>
      <c r="O9" s="9">
        <f t="shared" si="2"/>
        <v>33</v>
      </c>
      <c r="P9" s="9">
        <f t="shared" si="2"/>
        <v>43</v>
      </c>
      <c r="Q9" s="9">
        <f t="shared" si="2"/>
        <v>31</v>
      </c>
      <c r="R9" s="9">
        <f t="shared" si="2"/>
        <v>345</v>
      </c>
      <c r="S9" s="11"/>
      <c r="T9" s="11"/>
      <c r="U9" s="11"/>
      <c r="V9" s="11"/>
      <c r="W9" s="11"/>
      <c r="X9" s="11"/>
      <c r="Y9" s="11"/>
      <c r="Z9" s="9">
        <f t="shared" si="0"/>
        <v>467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8">
        <v>15</v>
      </c>
      <c r="L10" s="8">
        <v>3</v>
      </c>
      <c r="M10" s="8">
        <v>6</v>
      </c>
      <c r="N10" s="8">
        <v>16</v>
      </c>
      <c r="O10" s="8">
        <v>29</v>
      </c>
      <c r="P10" s="8">
        <v>15</v>
      </c>
      <c r="Q10" s="8">
        <v>16</v>
      </c>
      <c r="R10" s="8">
        <v>65</v>
      </c>
      <c r="S10" s="11"/>
      <c r="T10" s="11"/>
      <c r="U10" s="11"/>
      <c r="V10" s="11"/>
      <c r="W10" s="11"/>
      <c r="X10" s="11"/>
      <c r="Y10" s="11"/>
      <c r="Z10" s="8">
        <f t="shared" si="0"/>
        <v>165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8">
        <v>9</v>
      </c>
      <c r="L11" s="8">
        <v>8</v>
      </c>
      <c r="M11" s="8">
        <v>9</v>
      </c>
      <c r="N11" s="8">
        <v>19</v>
      </c>
      <c r="O11" s="8">
        <v>50</v>
      </c>
      <c r="P11" s="8">
        <v>21</v>
      </c>
      <c r="Q11" s="8">
        <v>24</v>
      </c>
      <c r="R11" s="8">
        <v>88</v>
      </c>
      <c r="S11" s="11"/>
      <c r="T11" s="11"/>
      <c r="U11" s="11"/>
      <c r="V11" s="11"/>
      <c r="W11" s="11"/>
      <c r="X11" s="11"/>
      <c r="Y11" s="11"/>
      <c r="Z11" s="8">
        <f t="shared" si="0"/>
        <v>228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24</v>
      </c>
      <c r="L12" s="9">
        <f t="shared" ref="L12:R12" si="3">SUM(L10:L11)</f>
        <v>11</v>
      </c>
      <c r="M12" s="9">
        <f t="shared" si="3"/>
        <v>15</v>
      </c>
      <c r="N12" s="9">
        <f t="shared" si="3"/>
        <v>35</v>
      </c>
      <c r="O12" s="9">
        <f t="shared" si="3"/>
        <v>79</v>
      </c>
      <c r="P12" s="9">
        <f t="shared" si="3"/>
        <v>36</v>
      </c>
      <c r="Q12" s="9">
        <f t="shared" si="3"/>
        <v>40</v>
      </c>
      <c r="R12" s="9">
        <f t="shared" si="3"/>
        <v>153</v>
      </c>
      <c r="S12" s="11"/>
      <c r="T12" s="11"/>
      <c r="U12" s="11"/>
      <c r="V12" s="11"/>
      <c r="W12" s="11"/>
      <c r="X12" s="11"/>
      <c r="Y12" s="11"/>
      <c r="Z12" s="9">
        <f t="shared" si="0"/>
        <v>393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1253</v>
      </c>
      <c r="L13" s="9">
        <f t="shared" ref="L13:R15" si="4">L4+L7+L10</f>
        <v>744</v>
      </c>
      <c r="M13" s="9">
        <f t="shared" si="4"/>
        <v>1068</v>
      </c>
      <c r="N13" s="9">
        <f t="shared" si="4"/>
        <v>1257</v>
      </c>
      <c r="O13" s="9">
        <f t="shared" si="4"/>
        <v>2541</v>
      </c>
      <c r="P13" s="9">
        <f t="shared" si="4"/>
        <v>2643</v>
      </c>
      <c r="Q13" s="9">
        <f t="shared" si="4"/>
        <v>2977</v>
      </c>
      <c r="R13" s="9">
        <f t="shared" si="4"/>
        <v>5241</v>
      </c>
      <c r="S13" s="11"/>
      <c r="T13" s="11"/>
      <c r="U13" s="11"/>
      <c r="V13" s="11"/>
      <c r="W13" s="11"/>
      <c r="X13" s="11"/>
      <c r="Y13" s="11"/>
      <c r="Z13" s="9">
        <f>Z4+Z7+Z10</f>
        <v>17724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1320</v>
      </c>
      <c r="L14" s="9">
        <f t="shared" si="4"/>
        <v>777</v>
      </c>
      <c r="M14" s="9">
        <f t="shared" si="4"/>
        <v>1180</v>
      </c>
      <c r="N14" s="9">
        <f t="shared" si="4"/>
        <v>1352</v>
      </c>
      <c r="O14" s="9">
        <f t="shared" si="4"/>
        <v>2693</v>
      </c>
      <c r="P14" s="9">
        <f t="shared" si="4"/>
        <v>2819</v>
      </c>
      <c r="Q14" s="9">
        <f t="shared" si="4"/>
        <v>3057</v>
      </c>
      <c r="R14" s="9">
        <f t="shared" si="4"/>
        <v>5563</v>
      </c>
      <c r="S14" s="11"/>
      <c r="T14" s="11"/>
      <c r="U14" s="11"/>
      <c r="V14" s="11"/>
      <c r="W14" s="11"/>
      <c r="X14" s="11"/>
      <c r="Y14" s="11"/>
      <c r="Z14" s="9">
        <f>Z5+Z8+Z11</f>
        <v>18761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2573</v>
      </c>
      <c r="L15" s="9">
        <f t="shared" si="4"/>
        <v>1521</v>
      </c>
      <c r="M15" s="9">
        <f t="shared" si="4"/>
        <v>2248</v>
      </c>
      <c r="N15" s="9">
        <f t="shared" si="4"/>
        <v>2609</v>
      </c>
      <c r="O15" s="9">
        <f t="shared" si="4"/>
        <v>5234</v>
      </c>
      <c r="P15" s="9">
        <f t="shared" si="4"/>
        <v>5462</v>
      </c>
      <c r="Q15" s="9">
        <f t="shared" si="4"/>
        <v>6034</v>
      </c>
      <c r="R15" s="9">
        <f t="shared" si="4"/>
        <v>10804</v>
      </c>
      <c r="S15" s="11"/>
      <c r="T15" s="11"/>
      <c r="U15" s="11"/>
      <c r="V15" s="11"/>
      <c r="W15" s="11"/>
      <c r="X15" s="11"/>
      <c r="Y15" s="11"/>
      <c r="Z15" s="9">
        <f>Z6+Z9+Z12</f>
        <v>36485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8">
        <v>1104</v>
      </c>
      <c r="L17" s="8">
        <v>638</v>
      </c>
      <c r="M17" s="8">
        <v>911</v>
      </c>
      <c r="N17" s="8">
        <v>1073</v>
      </c>
      <c r="O17" s="8">
        <v>2129</v>
      </c>
      <c r="P17" s="8">
        <v>2217</v>
      </c>
      <c r="Q17" s="8">
        <v>2520</v>
      </c>
      <c r="R17" s="8">
        <v>4258</v>
      </c>
      <c r="S17" s="11"/>
      <c r="T17" s="11"/>
      <c r="U17" s="11"/>
      <c r="V17" s="11"/>
      <c r="W17" s="11"/>
      <c r="X17" s="11"/>
      <c r="Y17" s="11"/>
      <c r="Z17" s="9">
        <f t="shared" ref="Z17:Z25" si="5">SUM(K17:Y17)</f>
        <v>14850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8">
        <v>1172</v>
      </c>
      <c r="L18" s="8">
        <v>667</v>
      </c>
      <c r="M18" s="8">
        <v>976</v>
      </c>
      <c r="N18" s="8">
        <v>1155</v>
      </c>
      <c r="O18" s="8">
        <v>2309</v>
      </c>
      <c r="P18" s="8">
        <v>2425</v>
      </c>
      <c r="Q18" s="8">
        <v>2645</v>
      </c>
      <c r="R18" s="8">
        <v>4641</v>
      </c>
      <c r="S18" s="11"/>
      <c r="T18" s="11"/>
      <c r="U18" s="11"/>
      <c r="V18" s="11"/>
      <c r="W18" s="11"/>
      <c r="X18" s="11"/>
      <c r="Y18" s="11"/>
      <c r="Z18" s="9">
        <f t="shared" si="5"/>
        <v>15990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2276</v>
      </c>
      <c r="L19" s="9">
        <f t="shared" ref="L19:R19" si="6">SUM(L17:L18)</f>
        <v>1305</v>
      </c>
      <c r="M19" s="9">
        <f t="shared" si="6"/>
        <v>1887</v>
      </c>
      <c r="N19" s="9">
        <f t="shared" si="6"/>
        <v>2228</v>
      </c>
      <c r="O19" s="9">
        <f t="shared" si="6"/>
        <v>4438</v>
      </c>
      <c r="P19" s="9">
        <f t="shared" si="6"/>
        <v>4642</v>
      </c>
      <c r="Q19" s="9">
        <f t="shared" si="6"/>
        <v>5165</v>
      </c>
      <c r="R19" s="9">
        <f t="shared" si="6"/>
        <v>8899</v>
      </c>
      <c r="S19" s="11"/>
      <c r="T19" s="11"/>
      <c r="U19" s="11"/>
      <c r="V19" s="11"/>
      <c r="W19" s="11"/>
      <c r="X19" s="11"/>
      <c r="Y19" s="11"/>
      <c r="Z19" s="9">
        <f t="shared" si="5"/>
        <v>30840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8">
        <v>3</v>
      </c>
      <c r="L20" s="8">
        <v>0</v>
      </c>
      <c r="M20" s="8">
        <v>2</v>
      </c>
      <c r="N20" s="8">
        <v>0</v>
      </c>
      <c r="O20" s="8">
        <v>9</v>
      </c>
      <c r="P20" s="8">
        <v>12</v>
      </c>
      <c r="Q20" s="8">
        <v>13</v>
      </c>
      <c r="R20" s="8">
        <v>163</v>
      </c>
      <c r="S20" s="11"/>
      <c r="T20" s="11"/>
      <c r="U20" s="11"/>
      <c r="V20" s="11"/>
      <c r="W20" s="11"/>
      <c r="X20" s="11"/>
      <c r="Y20" s="11"/>
      <c r="Z20" s="9">
        <f t="shared" si="5"/>
        <v>202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8">
        <v>4</v>
      </c>
      <c r="L21" s="8">
        <v>0</v>
      </c>
      <c r="M21" s="8">
        <v>0</v>
      </c>
      <c r="N21" s="8">
        <v>1</v>
      </c>
      <c r="O21" s="8">
        <v>8</v>
      </c>
      <c r="P21" s="8">
        <v>29</v>
      </c>
      <c r="Q21" s="8">
        <v>11</v>
      </c>
      <c r="R21" s="8">
        <v>126</v>
      </c>
      <c r="S21" s="11"/>
      <c r="T21" s="11"/>
      <c r="U21" s="11"/>
      <c r="V21" s="11"/>
      <c r="W21" s="11"/>
      <c r="X21" s="11"/>
      <c r="Y21" s="11"/>
      <c r="Z21" s="9">
        <f t="shared" si="5"/>
        <v>179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7</v>
      </c>
      <c r="L22" s="9">
        <f t="shared" ref="L22:R22" si="7">SUM(L20:L21)</f>
        <v>0</v>
      </c>
      <c r="M22" s="9">
        <f t="shared" si="7"/>
        <v>2</v>
      </c>
      <c r="N22" s="9">
        <f t="shared" si="7"/>
        <v>1</v>
      </c>
      <c r="O22" s="9">
        <f t="shared" si="7"/>
        <v>17</v>
      </c>
      <c r="P22" s="9">
        <f t="shared" si="7"/>
        <v>41</v>
      </c>
      <c r="Q22" s="9">
        <f t="shared" si="7"/>
        <v>24</v>
      </c>
      <c r="R22" s="9">
        <f t="shared" si="7"/>
        <v>289</v>
      </c>
      <c r="S22" s="11"/>
      <c r="T22" s="11"/>
      <c r="U22" s="11"/>
      <c r="V22" s="11"/>
      <c r="W22" s="11"/>
      <c r="X22" s="11"/>
      <c r="Y22" s="11"/>
      <c r="Z22" s="9">
        <f t="shared" si="5"/>
        <v>381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8">
        <v>15</v>
      </c>
      <c r="L23" s="8">
        <v>3</v>
      </c>
      <c r="M23" s="8">
        <v>6</v>
      </c>
      <c r="N23" s="8">
        <v>16</v>
      </c>
      <c r="O23" s="8">
        <v>29</v>
      </c>
      <c r="P23" s="8">
        <v>15</v>
      </c>
      <c r="Q23" s="8">
        <v>14</v>
      </c>
      <c r="R23" s="8">
        <v>64</v>
      </c>
      <c r="S23" s="11"/>
      <c r="T23" s="11"/>
      <c r="U23" s="11"/>
      <c r="V23" s="11"/>
      <c r="W23" s="11"/>
      <c r="X23" s="11"/>
      <c r="Y23" s="11"/>
      <c r="Z23" s="9">
        <f t="shared" si="5"/>
        <v>162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8">
        <v>9</v>
      </c>
      <c r="L24" s="8">
        <v>8</v>
      </c>
      <c r="M24" s="8">
        <v>8</v>
      </c>
      <c r="N24" s="8">
        <v>19</v>
      </c>
      <c r="O24" s="8">
        <v>50</v>
      </c>
      <c r="P24" s="8">
        <v>19</v>
      </c>
      <c r="Q24" s="8">
        <v>22</v>
      </c>
      <c r="R24" s="8">
        <v>86</v>
      </c>
      <c r="S24" s="11"/>
      <c r="T24" s="11"/>
      <c r="U24" s="11"/>
      <c r="V24" s="11"/>
      <c r="W24" s="11"/>
      <c r="X24" s="11"/>
      <c r="Y24" s="11"/>
      <c r="Z24" s="9">
        <f t="shared" si="5"/>
        <v>221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24</v>
      </c>
      <c r="L25" s="9">
        <f t="shared" ref="L25:R25" si="8">SUM(L23:L24)</f>
        <v>11</v>
      </c>
      <c r="M25" s="9">
        <f t="shared" si="8"/>
        <v>14</v>
      </c>
      <c r="N25" s="9">
        <f t="shared" si="8"/>
        <v>35</v>
      </c>
      <c r="O25" s="9">
        <f t="shared" si="8"/>
        <v>79</v>
      </c>
      <c r="P25" s="9">
        <f t="shared" si="8"/>
        <v>34</v>
      </c>
      <c r="Q25" s="9">
        <f t="shared" si="8"/>
        <v>36</v>
      </c>
      <c r="R25" s="9">
        <f t="shared" si="8"/>
        <v>150</v>
      </c>
      <c r="S25" s="11"/>
      <c r="T25" s="11"/>
      <c r="U25" s="11"/>
      <c r="V25" s="11"/>
      <c r="W25" s="11"/>
      <c r="X25" s="11"/>
      <c r="Y25" s="11"/>
      <c r="Z25" s="9">
        <f t="shared" si="5"/>
        <v>383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1122</v>
      </c>
      <c r="L26" s="9">
        <f t="shared" ref="L26:R28" si="9">L17+L20+L23</f>
        <v>641</v>
      </c>
      <c r="M26" s="9">
        <f t="shared" si="9"/>
        <v>919</v>
      </c>
      <c r="N26" s="9">
        <f t="shared" si="9"/>
        <v>1089</v>
      </c>
      <c r="O26" s="9">
        <f t="shared" si="9"/>
        <v>2167</v>
      </c>
      <c r="P26" s="9">
        <f t="shared" si="9"/>
        <v>2244</v>
      </c>
      <c r="Q26" s="9">
        <f t="shared" si="9"/>
        <v>2547</v>
      </c>
      <c r="R26" s="9">
        <f t="shared" si="9"/>
        <v>4485</v>
      </c>
      <c r="S26" s="11"/>
      <c r="T26" s="11"/>
      <c r="U26" s="11"/>
      <c r="V26" s="11"/>
      <c r="W26" s="11"/>
      <c r="X26" s="11"/>
      <c r="Y26" s="11"/>
      <c r="Z26" s="9">
        <f>Z17+Z20+Z23</f>
        <v>15214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1185</v>
      </c>
      <c r="L27" s="9">
        <f t="shared" si="9"/>
        <v>675</v>
      </c>
      <c r="M27" s="9">
        <f t="shared" si="9"/>
        <v>984</v>
      </c>
      <c r="N27" s="9">
        <f t="shared" si="9"/>
        <v>1175</v>
      </c>
      <c r="O27" s="9">
        <f t="shared" si="9"/>
        <v>2367</v>
      </c>
      <c r="P27" s="9">
        <f t="shared" si="9"/>
        <v>2473</v>
      </c>
      <c r="Q27" s="9">
        <f t="shared" si="9"/>
        <v>2678</v>
      </c>
      <c r="R27" s="9">
        <f t="shared" si="9"/>
        <v>4853</v>
      </c>
      <c r="S27" s="11"/>
      <c r="T27" s="11"/>
      <c r="U27" s="11"/>
      <c r="V27" s="11"/>
      <c r="W27" s="11"/>
      <c r="X27" s="11"/>
      <c r="Y27" s="11"/>
      <c r="Z27" s="9">
        <f>Z18+Z21+Z24</f>
        <v>16390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2307</v>
      </c>
      <c r="L28" s="9">
        <f t="shared" si="9"/>
        <v>1316</v>
      </c>
      <c r="M28" s="9">
        <f t="shared" si="9"/>
        <v>1903</v>
      </c>
      <c r="N28" s="9">
        <f t="shared" si="9"/>
        <v>2264</v>
      </c>
      <c r="O28" s="9">
        <f t="shared" si="9"/>
        <v>4534</v>
      </c>
      <c r="P28" s="9">
        <f t="shared" si="9"/>
        <v>4717</v>
      </c>
      <c r="Q28" s="9">
        <f t="shared" si="9"/>
        <v>5225</v>
      </c>
      <c r="R28" s="9">
        <f t="shared" si="9"/>
        <v>9338</v>
      </c>
      <c r="S28" s="11"/>
      <c r="T28" s="11"/>
      <c r="U28" s="11"/>
      <c r="V28" s="11"/>
      <c r="W28" s="11"/>
      <c r="X28" s="11"/>
      <c r="Y28" s="11"/>
      <c r="Z28" s="9">
        <f>Z19+Z22+Z25</f>
        <v>31604</v>
      </c>
    </row>
  </sheetData>
  <sheetProtection algorithmName="SHA-512" hashValue="QoiGQdY7n3VnD5YkU+ISeg9IHJTPausEmlpUH9aokcyWi+sVF9fd/WOcPyFKc3BjUdLoTaKFgBkDlP5WW+lXhw==" saltValue="qsIWQQ7R6D2zOS8dWgdQBA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101" priority="1">
      <formula>CELL("Protect",INDIRECT(ADDRESS(ROW(), COLUMN())))</formula>
    </cfRule>
  </conditionalFormatting>
  <conditionalFormatting sqref="K4:Y5 K7:Y8 K10:Y11 K17:Y18 K20:Y21 K23:Y24">
    <cfRule type="cellIs" dxfId="100" priority="2" operator="equal">
      <formula>"   "</formula>
    </cfRule>
    <cfRule type="expression" dxfId="99" priority="3">
      <formula>ISBLANK(INDIRECT(ADDRESS(ROW(), COLUMN())))</formula>
    </cfRule>
  </conditionalFormatting>
  <conditionalFormatting sqref="K4:Y5 K7:Y8 K10:Y11 K17:Y18 K20:Y21 K23:Y24">
    <cfRule type="cellIs" dxfId="98" priority="4" operator="equal">
      <formula>"   "</formula>
    </cfRule>
    <cfRule type="cellIs" dxfId="97" priority="5" operator="lessThan">
      <formula>0</formula>
    </cfRule>
    <cfRule type="expression" dxfId="96" priority="6">
      <formula>ISTEXT(INDIRECT(ADDRESS(ROW(), COLUMN())))</formula>
    </cfRule>
  </conditionalFormatting>
  <conditionalFormatting sqref="K17:Y28">
    <cfRule type="cellIs" dxfId="95" priority="7" operator="greaterThan">
      <formula>K4</formula>
    </cfRule>
  </conditionalFormatting>
  <conditionalFormatting sqref="K28:Y28">
    <cfRule type="expression" dxfId="94" priority="8">
      <formula>IF(K57&gt;0,INDIRECT(ADDRESS(ROW(), COLUMN()))&lt;&gt;K57,0)</formula>
    </cfRule>
    <cfRule type="expression" dxfId="93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zoomScale="69" zoomScaleNormal="69" workbookViewId="0">
      <selection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59</v>
      </c>
      <c r="L1" s="1" t="s">
        <v>60</v>
      </c>
      <c r="M1" s="1" t="s">
        <v>61</v>
      </c>
      <c r="N1" s="1" t="s">
        <v>62</v>
      </c>
      <c r="O1" s="1" t="s">
        <v>63</v>
      </c>
      <c r="P1" s="1" t="s">
        <v>64</v>
      </c>
      <c r="Q1" s="1" t="s">
        <v>65</v>
      </c>
      <c r="R1" s="1" t="s">
        <v>66</v>
      </c>
      <c r="S1" s="1" t="s">
        <v>67</v>
      </c>
      <c r="T1" s="1" t="s">
        <v>68</v>
      </c>
      <c r="U1" s="1" t="s">
        <v>69</v>
      </c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7">
        <v>1387</v>
      </c>
      <c r="L4" s="7">
        <v>1815</v>
      </c>
      <c r="M4" s="7">
        <v>1572</v>
      </c>
      <c r="N4" s="7">
        <v>796</v>
      </c>
      <c r="O4" s="7">
        <v>1150</v>
      </c>
      <c r="P4" s="7">
        <v>1681</v>
      </c>
      <c r="Q4" s="7">
        <v>822</v>
      </c>
      <c r="R4" s="7">
        <v>1116</v>
      </c>
      <c r="S4" s="7">
        <v>551</v>
      </c>
      <c r="T4" s="7">
        <v>1374</v>
      </c>
      <c r="U4" s="7">
        <v>1955</v>
      </c>
      <c r="V4" s="11"/>
      <c r="W4" s="11"/>
      <c r="X4" s="11"/>
      <c r="Y4" s="11"/>
      <c r="Z4" s="7">
        <f t="shared" ref="Z4:Z12" si="0">SUM(K4:Y4)</f>
        <v>14219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7">
        <v>1420</v>
      </c>
      <c r="L5" s="7">
        <v>1921</v>
      </c>
      <c r="M5" s="7">
        <v>1754</v>
      </c>
      <c r="N5" s="7">
        <v>838</v>
      </c>
      <c r="O5" s="7">
        <v>1176</v>
      </c>
      <c r="P5" s="7">
        <v>1658</v>
      </c>
      <c r="Q5" s="7">
        <v>927</v>
      </c>
      <c r="R5" s="7">
        <v>1181</v>
      </c>
      <c r="S5" s="7">
        <v>605</v>
      </c>
      <c r="T5" s="7">
        <v>1491</v>
      </c>
      <c r="U5" s="7">
        <v>2093</v>
      </c>
      <c r="V5" s="11"/>
      <c r="W5" s="11"/>
      <c r="X5" s="11"/>
      <c r="Y5" s="11"/>
      <c r="Z5" s="7">
        <f t="shared" si="0"/>
        <v>15064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2807</v>
      </c>
      <c r="L6" s="9">
        <f t="shared" ref="L6:U6" si="1">SUM(L4:L5)</f>
        <v>3736</v>
      </c>
      <c r="M6" s="9">
        <f t="shared" si="1"/>
        <v>3326</v>
      </c>
      <c r="N6" s="9">
        <f t="shared" si="1"/>
        <v>1634</v>
      </c>
      <c r="O6" s="9">
        <f t="shared" si="1"/>
        <v>2326</v>
      </c>
      <c r="P6" s="9">
        <f t="shared" si="1"/>
        <v>3339</v>
      </c>
      <c r="Q6" s="9">
        <f t="shared" si="1"/>
        <v>1749</v>
      </c>
      <c r="R6" s="9">
        <f t="shared" si="1"/>
        <v>2297</v>
      </c>
      <c r="S6" s="9">
        <f t="shared" si="1"/>
        <v>1156</v>
      </c>
      <c r="T6" s="9">
        <f t="shared" si="1"/>
        <v>2865</v>
      </c>
      <c r="U6" s="9">
        <f t="shared" si="1"/>
        <v>4048</v>
      </c>
      <c r="V6" s="11"/>
      <c r="W6" s="11"/>
      <c r="X6" s="11"/>
      <c r="Y6" s="11"/>
      <c r="Z6" s="9">
        <f t="shared" si="0"/>
        <v>29283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7">
        <v>21</v>
      </c>
      <c r="L7" s="7">
        <v>8</v>
      </c>
      <c r="M7" s="7">
        <v>9</v>
      </c>
      <c r="N7" s="7">
        <v>2</v>
      </c>
      <c r="O7" s="7">
        <v>3</v>
      </c>
      <c r="P7" s="7">
        <v>7</v>
      </c>
      <c r="Q7" s="7">
        <v>6</v>
      </c>
      <c r="R7" s="7">
        <v>8</v>
      </c>
      <c r="S7" s="7">
        <v>9</v>
      </c>
      <c r="T7" s="7">
        <v>6</v>
      </c>
      <c r="U7" s="7">
        <v>7</v>
      </c>
      <c r="V7" s="11"/>
      <c r="W7" s="11"/>
      <c r="X7" s="11"/>
      <c r="Y7" s="11"/>
      <c r="Z7" s="7">
        <f t="shared" si="0"/>
        <v>86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7">
        <v>15</v>
      </c>
      <c r="L8" s="7">
        <v>4</v>
      </c>
      <c r="M8" s="7">
        <v>10</v>
      </c>
      <c r="N8" s="7">
        <v>10</v>
      </c>
      <c r="O8" s="7">
        <v>4</v>
      </c>
      <c r="P8" s="7">
        <v>17</v>
      </c>
      <c r="Q8" s="7">
        <v>5</v>
      </c>
      <c r="R8" s="7">
        <v>6</v>
      </c>
      <c r="S8" s="7">
        <v>12</v>
      </c>
      <c r="T8" s="7">
        <v>3</v>
      </c>
      <c r="U8" s="7">
        <v>5</v>
      </c>
      <c r="V8" s="11"/>
      <c r="W8" s="11"/>
      <c r="X8" s="11"/>
      <c r="Y8" s="11"/>
      <c r="Z8" s="7">
        <f t="shared" si="0"/>
        <v>91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36</v>
      </c>
      <c r="L9" s="9">
        <f t="shared" ref="L9:U9" si="2">SUM(L7:L8)</f>
        <v>12</v>
      </c>
      <c r="M9" s="9">
        <f t="shared" si="2"/>
        <v>19</v>
      </c>
      <c r="N9" s="9">
        <f t="shared" si="2"/>
        <v>12</v>
      </c>
      <c r="O9" s="9">
        <f t="shared" si="2"/>
        <v>7</v>
      </c>
      <c r="P9" s="9">
        <f t="shared" si="2"/>
        <v>24</v>
      </c>
      <c r="Q9" s="9">
        <f t="shared" si="2"/>
        <v>11</v>
      </c>
      <c r="R9" s="9">
        <f t="shared" si="2"/>
        <v>14</v>
      </c>
      <c r="S9" s="9">
        <f t="shared" si="2"/>
        <v>21</v>
      </c>
      <c r="T9" s="9">
        <f t="shared" si="2"/>
        <v>9</v>
      </c>
      <c r="U9" s="9">
        <f t="shared" si="2"/>
        <v>12</v>
      </c>
      <c r="V9" s="11"/>
      <c r="W9" s="11"/>
      <c r="X9" s="11"/>
      <c r="Y9" s="11"/>
      <c r="Z9" s="9">
        <f t="shared" si="0"/>
        <v>177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7">
        <v>6</v>
      </c>
      <c r="L10" s="7">
        <v>7</v>
      </c>
      <c r="M10" s="7">
        <v>10</v>
      </c>
      <c r="N10" s="7">
        <v>1</v>
      </c>
      <c r="O10" s="7">
        <v>5</v>
      </c>
      <c r="P10" s="7">
        <v>12</v>
      </c>
      <c r="Q10" s="7">
        <v>4</v>
      </c>
      <c r="R10" s="7">
        <v>4</v>
      </c>
      <c r="S10" s="7">
        <v>2</v>
      </c>
      <c r="T10" s="7">
        <v>6</v>
      </c>
      <c r="U10" s="7">
        <v>4</v>
      </c>
      <c r="V10" s="11"/>
      <c r="W10" s="11"/>
      <c r="X10" s="11"/>
      <c r="Y10" s="11"/>
      <c r="Z10" s="7">
        <f t="shared" si="0"/>
        <v>61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7">
        <v>10</v>
      </c>
      <c r="L11" s="7">
        <v>10</v>
      </c>
      <c r="M11" s="7">
        <v>15</v>
      </c>
      <c r="N11" s="7">
        <v>1</v>
      </c>
      <c r="O11" s="7">
        <v>8</v>
      </c>
      <c r="P11" s="7">
        <v>10</v>
      </c>
      <c r="Q11" s="7">
        <v>6</v>
      </c>
      <c r="R11" s="7">
        <v>8</v>
      </c>
      <c r="S11" s="7">
        <v>2</v>
      </c>
      <c r="T11" s="7">
        <v>6</v>
      </c>
      <c r="U11" s="7">
        <v>11</v>
      </c>
      <c r="V11" s="11"/>
      <c r="W11" s="11"/>
      <c r="X11" s="11"/>
      <c r="Y11" s="11"/>
      <c r="Z11" s="7">
        <f t="shared" si="0"/>
        <v>87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16</v>
      </c>
      <c r="L12" s="9">
        <f t="shared" ref="L12:U12" si="3">SUM(L10:L11)</f>
        <v>17</v>
      </c>
      <c r="M12" s="9">
        <f t="shared" si="3"/>
        <v>25</v>
      </c>
      <c r="N12" s="9">
        <f t="shared" si="3"/>
        <v>2</v>
      </c>
      <c r="O12" s="9">
        <f t="shared" si="3"/>
        <v>13</v>
      </c>
      <c r="P12" s="9">
        <f t="shared" si="3"/>
        <v>22</v>
      </c>
      <c r="Q12" s="9">
        <f t="shared" si="3"/>
        <v>10</v>
      </c>
      <c r="R12" s="9">
        <f t="shared" si="3"/>
        <v>12</v>
      </c>
      <c r="S12" s="9">
        <f t="shared" si="3"/>
        <v>4</v>
      </c>
      <c r="T12" s="9">
        <f t="shared" si="3"/>
        <v>12</v>
      </c>
      <c r="U12" s="9">
        <f t="shared" si="3"/>
        <v>15</v>
      </c>
      <c r="V12" s="11"/>
      <c r="W12" s="11"/>
      <c r="X12" s="11"/>
      <c r="Y12" s="11"/>
      <c r="Z12" s="9">
        <f t="shared" si="0"/>
        <v>148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1414</v>
      </c>
      <c r="L13" s="9">
        <f t="shared" ref="L13:U15" si="4">L4+L7+L10</f>
        <v>1830</v>
      </c>
      <c r="M13" s="9">
        <f t="shared" si="4"/>
        <v>1591</v>
      </c>
      <c r="N13" s="9">
        <f t="shared" si="4"/>
        <v>799</v>
      </c>
      <c r="O13" s="9">
        <f t="shared" si="4"/>
        <v>1158</v>
      </c>
      <c r="P13" s="9">
        <f t="shared" si="4"/>
        <v>1700</v>
      </c>
      <c r="Q13" s="9">
        <f t="shared" si="4"/>
        <v>832</v>
      </c>
      <c r="R13" s="9">
        <f t="shared" si="4"/>
        <v>1128</v>
      </c>
      <c r="S13" s="9">
        <f t="shared" si="4"/>
        <v>562</v>
      </c>
      <c r="T13" s="9">
        <f t="shared" si="4"/>
        <v>1386</v>
      </c>
      <c r="U13" s="9">
        <f t="shared" si="4"/>
        <v>1966</v>
      </c>
      <c r="V13" s="11"/>
      <c r="W13" s="11"/>
      <c r="X13" s="11"/>
      <c r="Y13" s="11"/>
      <c r="Z13" s="9">
        <f>Z4+Z7+Z10</f>
        <v>14366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1445</v>
      </c>
      <c r="L14" s="9">
        <f t="shared" si="4"/>
        <v>1935</v>
      </c>
      <c r="M14" s="9">
        <f t="shared" si="4"/>
        <v>1779</v>
      </c>
      <c r="N14" s="9">
        <f t="shared" si="4"/>
        <v>849</v>
      </c>
      <c r="O14" s="9">
        <f t="shared" si="4"/>
        <v>1188</v>
      </c>
      <c r="P14" s="9">
        <f t="shared" si="4"/>
        <v>1685</v>
      </c>
      <c r="Q14" s="9">
        <f t="shared" si="4"/>
        <v>938</v>
      </c>
      <c r="R14" s="9">
        <f t="shared" si="4"/>
        <v>1195</v>
      </c>
      <c r="S14" s="9">
        <f t="shared" si="4"/>
        <v>619</v>
      </c>
      <c r="T14" s="9">
        <f t="shared" si="4"/>
        <v>1500</v>
      </c>
      <c r="U14" s="9">
        <f t="shared" si="4"/>
        <v>2109</v>
      </c>
      <c r="V14" s="11"/>
      <c r="W14" s="11"/>
      <c r="X14" s="11"/>
      <c r="Y14" s="11"/>
      <c r="Z14" s="9">
        <f>Z5+Z8+Z11</f>
        <v>15242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2859</v>
      </c>
      <c r="L15" s="9">
        <f t="shared" si="4"/>
        <v>3765</v>
      </c>
      <c r="M15" s="9">
        <f t="shared" si="4"/>
        <v>3370</v>
      </c>
      <c r="N15" s="9">
        <f t="shared" si="4"/>
        <v>1648</v>
      </c>
      <c r="O15" s="9">
        <f t="shared" si="4"/>
        <v>2346</v>
      </c>
      <c r="P15" s="9">
        <f t="shared" si="4"/>
        <v>3385</v>
      </c>
      <c r="Q15" s="9">
        <f t="shared" si="4"/>
        <v>1770</v>
      </c>
      <c r="R15" s="9">
        <f t="shared" si="4"/>
        <v>2323</v>
      </c>
      <c r="S15" s="9">
        <f t="shared" si="4"/>
        <v>1181</v>
      </c>
      <c r="T15" s="9">
        <f t="shared" si="4"/>
        <v>2886</v>
      </c>
      <c r="U15" s="9">
        <f t="shared" si="4"/>
        <v>4075</v>
      </c>
      <c r="V15" s="11"/>
      <c r="W15" s="11"/>
      <c r="X15" s="11"/>
      <c r="Y15" s="11"/>
      <c r="Z15" s="9">
        <f>Z6+Z9+Z12</f>
        <v>29608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7">
        <v>1163</v>
      </c>
      <c r="L17" s="7">
        <v>1538</v>
      </c>
      <c r="M17" s="7">
        <v>1339</v>
      </c>
      <c r="N17" s="7">
        <v>681</v>
      </c>
      <c r="O17" s="7">
        <v>976</v>
      </c>
      <c r="P17" s="7">
        <v>1408</v>
      </c>
      <c r="Q17" s="7">
        <v>691</v>
      </c>
      <c r="R17" s="7">
        <v>922</v>
      </c>
      <c r="S17" s="7">
        <v>470</v>
      </c>
      <c r="T17" s="7">
        <v>1164</v>
      </c>
      <c r="U17" s="7">
        <v>1678</v>
      </c>
      <c r="V17" s="11"/>
      <c r="W17" s="11"/>
      <c r="X17" s="11"/>
      <c r="Y17" s="11"/>
      <c r="Z17" s="9">
        <f t="shared" ref="Z17:Z25" si="5">SUM(K17:Y17)</f>
        <v>12030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7">
        <v>1223</v>
      </c>
      <c r="L18" s="7">
        <v>1626</v>
      </c>
      <c r="M18" s="7">
        <v>1517</v>
      </c>
      <c r="N18" s="7">
        <v>731</v>
      </c>
      <c r="O18" s="7">
        <v>1011</v>
      </c>
      <c r="P18" s="7">
        <v>1421</v>
      </c>
      <c r="Q18" s="7">
        <v>793</v>
      </c>
      <c r="R18" s="7">
        <v>1006</v>
      </c>
      <c r="S18" s="7">
        <v>522</v>
      </c>
      <c r="T18" s="7">
        <v>1252</v>
      </c>
      <c r="U18" s="7">
        <v>1787</v>
      </c>
      <c r="V18" s="11"/>
      <c r="W18" s="11"/>
      <c r="X18" s="11"/>
      <c r="Y18" s="11"/>
      <c r="Z18" s="9">
        <f t="shared" si="5"/>
        <v>12889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2386</v>
      </c>
      <c r="L19" s="9">
        <f t="shared" ref="L19:U19" si="6">SUM(L17:L18)</f>
        <v>3164</v>
      </c>
      <c r="M19" s="9">
        <f t="shared" si="6"/>
        <v>2856</v>
      </c>
      <c r="N19" s="9">
        <f t="shared" si="6"/>
        <v>1412</v>
      </c>
      <c r="O19" s="9">
        <f t="shared" si="6"/>
        <v>1987</v>
      </c>
      <c r="P19" s="9">
        <f t="shared" si="6"/>
        <v>2829</v>
      </c>
      <c r="Q19" s="9">
        <f t="shared" si="6"/>
        <v>1484</v>
      </c>
      <c r="R19" s="9">
        <f t="shared" si="6"/>
        <v>1928</v>
      </c>
      <c r="S19" s="9">
        <f t="shared" si="6"/>
        <v>992</v>
      </c>
      <c r="T19" s="9">
        <f t="shared" si="6"/>
        <v>2416</v>
      </c>
      <c r="U19" s="9">
        <f t="shared" si="6"/>
        <v>3465</v>
      </c>
      <c r="V19" s="11"/>
      <c r="W19" s="11"/>
      <c r="X19" s="11"/>
      <c r="Y19" s="11"/>
      <c r="Z19" s="9">
        <f t="shared" si="5"/>
        <v>24919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7">
        <v>15</v>
      </c>
      <c r="L20" s="7">
        <v>5</v>
      </c>
      <c r="M20" s="7">
        <v>7</v>
      </c>
      <c r="N20" s="7">
        <v>2</v>
      </c>
      <c r="O20" s="7">
        <v>3</v>
      </c>
      <c r="P20" s="7">
        <v>7</v>
      </c>
      <c r="Q20" s="7">
        <v>6</v>
      </c>
      <c r="R20" s="7">
        <v>7</v>
      </c>
      <c r="S20" s="7">
        <v>8</v>
      </c>
      <c r="T20" s="7">
        <v>6</v>
      </c>
      <c r="U20" s="7">
        <v>5</v>
      </c>
      <c r="V20" s="11"/>
      <c r="W20" s="11"/>
      <c r="X20" s="11"/>
      <c r="Y20" s="11"/>
      <c r="Z20" s="9">
        <f t="shared" si="5"/>
        <v>71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7">
        <v>10</v>
      </c>
      <c r="L21" s="7">
        <v>4</v>
      </c>
      <c r="M21" s="7">
        <v>8</v>
      </c>
      <c r="N21" s="7">
        <v>10</v>
      </c>
      <c r="O21" s="7">
        <v>4</v>
      </c>
      <c r="P21" s="7">
        <v>15</v>
      </c>
      <c r="Q21" s="7">
        <v>4</v>
      </c>
      <c r="R21" s="7">
        <v>6</v>
      </c>
      <c r="S21" s="7">
        <v>8</v>
      </c>
      <c r="T21" s="7">
        <v>3</v>
      </c>
      <c r="U21" s="7">
        <v>5</v>
      </c>
      <c r="V21" s="11"/>
      <c r="W21" s="11"/>
      <c r="X21" s="11"/>
      <c r="Y21" s="11"/>
      <c r="Z21" s="9">
        <f t="shared" si="5"/>
        <v>77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25</v>
      </c>
      <c r="L22" s="9">
        <f t="shared" ref="L22:U22" si="7">SUM(L20:L21)</f>
        <v>9</v>
      </c>
      <c r="M22" s="9">
        <f t="shared" si="7"/>
        <v>15</v>
      </c>
      <c r="N22" s="9">
        <f t="shared" si="7"/>
        <v>12</v>
      </c>
      <c r="O22" s="9">
        <f t="shared" si="7"/>
        <v>7</v>
      </c>
      <c r="P22" s="9">
        <f t="shared" si="7"/>
        <v>22</v>
      </c>
      <c r="Q22" s="9">
        <f t="shared" si="7"/>
        <v>10</v>
      </c>
      <c r="R22" s="9">
        <f t="shared" si="7"/>
        <v>13</v>
      </c>
      <c r="S22" s="9">
        <f t="shared" si="7"/>
        <v>16</v>
      </c>
      <c r="T22" s="9">
        <f t="shared" si="7"/>
        <v>9</v>
      </c>
      <c r="U22" s="9">
        <f t="shared" si="7"/>
        <v>10</v>
      </c>
      <c r="V22" s="11"/>
      <c r="W22" s="11"/>
      <c r="X22" s="11"/>
      <c r="Y22" s="11"/>
      <c r="Z22" s="9">
        <f t="shared" si="5"/>
        <v>148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7">
        <v>6</v>
      </c>
      <c r="L23" s="7">
        <v>7</v>
      </c>
      <c r="M23" s="7">
        <v>10</v>
      </c>
      <c r="N23" s="7">
        <v>1</v>
      </c>
      <c r="O23" s="7">
        <v>5</v>
      </c>
      <c r="P23" s="7">
        <v>11</v>
      </c>
      <c r="Q23" s="7">
        <v>4</v>
      </c>
      <c r="R23" s="7">
        <v>3</v>
      </c>
      <c r="S23" s="7">
        <v>2</v>
      </c>
      <c r="T23" s="7">
        <v>6</v>
      </c>
      <c r="U23" s="7">
        <v>4</v>
      </c>
      <c r="V23" s="11"/>
      <c r="W23" s="11"/>
      <c r="X23" s="11"/>
      <c r="Y23" s="11"/>
      <c r="Z23" s="9">
        <f t="shared" si="5"/>
        <v>59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7">
        <v>10</v>
      </c>
      <c r="L24" s="7">
        <v>8</v>
      </c>
      <c r="M24" s="7">
        <v>15</v>
      </c>
      <c r="N24" s="7">
        <v>1</v>
      </c>
      <c r="O24" s="7">
        <v>8</v>
      </c>
      <c r="P24" s="7">
        <v>10</v>
      </c>
      <c r="Q24" s="7">
        <v>6</v>
      </c>
      <c r="R24" s="7">
        <v>6</v>
      </c>
      <c r="S24" s="7">
        <v>2</v>
      </c>
      <c r="T24" s="7">
        <v>6</v>
      </c>
      <c r="U24" s="7">
        <v>9</v>
      </c>
      <c r="V24" s="11"/>
      <c r="W24" s="11"/>
      <c r="X24" s="11"/>
      <c r="Y24" s="11"/>
      <c r="Z24" s="9">
        <f t="shared" si="5"/>
        <v>81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16</v>
      </c>
      <c r="L25" s="9">
        <f t="shared" ref="L25:U25" si="8">SUM(L23:L24)</f>
        <v>15</v>
      </c>
      <c r="M25" s="9">
        <f t="shared" si="8"/>
        <v>25</v>
      </c>
      <c r="N25" s="9">
        <f t="shared" si="8"/>
        <v>2</v>
      </c>
      <c r="O25" s="9">
        <f t="shared" si="8"/>
        <v>13</v>
      </c>
      <c r="P25" s="9">
        <f t="shared" si="8"/>
        <v>21</v>
      </c>
      <c r="Q25" s="9">
        <f t="shared" si="8"/>
        <v>10</v>
      </c>
      <c r="R25" s="9">
        <f t="shared" si="8"/>
        <v>9</v>
      </c>
      <c r="S25" s="9">
        <f t="shared" si="8"/>
        <v>4</v>
      </c>
      <c r="T25" s="9">
        <f t="shared" si="8"/>
        <v>12</v>
      </c>
      <c r="U25" s="9">
        <f t="shared" si="8"/>
        <v>13</v>
      </c>
      <c r="V25" s="11"/>
      <c r="W25" s="11"/>
      <c r="X25" s="11"/>
      <c r="Y25" s="11"/>
      <c r="Z25" s="9">
        <f t="shared" si="5"/>
        <v>140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1184</v>
      </c>
      <c r="L26" s="9">
        <f t="shared" ref="L26:U28" si="9">L17+L20+L23</f>
        <v>1550</v>
      </c>
      <c r="M26" s="9">
        <f t="shared" si="9"/>
        <v>1356</v>
      </c>
      <c r="N26" s="9">
        <f t="shared" si="9"/>
        <v>684</v>
      </c>
      <c r="O26" s="9">
        <f t="shared" si="9"/>
        <v>984</v>
      </c>
      <c r="P26" s="9">
        <f t="shared" si="9"/>
        <v>1426</v>
      </c>
      <c r="Q26" s="9">
        <f t="shared" si="9"/>
        <v>701</v>
      </c>
      <c r="R26" s="9">
        <f t="shared" si="9"/>
        <v>932</v>
      </c>
      <c r="S26" s="9">
        <f t="shared" si="9"/>
        <v>480</v>
      </c>
      <c r="T26" s="9">
        <f t="shared" si="9"/>
        <v>1176</v>
      </c>
      <c r="U26" s="9">
        <f t="shared" si="9"/>
        <v>1687</v>
      </c>
      <c r="V26" s="11"/>
      <c r="W26" s="11"/>
      <c r="X26" s="11"/>
      <c r="Y26" s="11"/>
      <c r="Z26" s="9">
        <f>Z17+Z20+Z23</f>
        <v>12160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1243</v>
      </c>
      <c r="L27" s="9">
        <f t="shared" si="9"/>
        <v>1638</v>
      </c>
      <c r="M27" s="9">
        <f t="shared" si="9"/>
        <v>1540</v>
      </c>
      <c r="N27" s="9">
        <f t="shared" si="9"/>
        <v>742</v>
      </c>
      <c r="O27" s="9">
        <f t="shared" si="9"/>
        <v>1023</v>
      </c>
      <c r="P27" s="9">
        <f t="shared" si="9"/>
        <v>1446</v>
      </c>
      <c r="Q27" s="9">
        <f t="shared" si="9"/>
        <v>803</v>
      </c>
      <c r="R27" s="9">
        <f t="shared" si="9"/>
        <v>1018</v>
      </c>
      <c r="S27" s="9">
        <f t="shared" si="9"/>
        <v>532</v>
      </c>
      <c r="T27" s="9">
        <f t="shared" si="9"/>
        <v>1261</v>
      </c>
      <c r="U27" s="9">
        <f t="shared" si="9"/>
        <v>1801</v>
      </c>
      <c r="V27" s="11"/>
      <c r="W27" s="11"/>
      <c r="X27" s="11"/>
      <c r="Y27" s="11"/>
      <c r="Z27" s="9">
        <f>Z18+Z21+Z24</f>
        <v>13047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2427</v>
      </c>
      <c r="L28" s="9">
        <f t="shared" si="9"/>
        <v>3188</v>
      </c>
      <c r="M28" s="9">
        <f t="shared" si="9"/>
        <v>2896</v>
      </c>
      <c r="N28" s="9">
        <f t="shared" si="9"/>
        <v>1426</v>
      </c>
      <c r="O28" s="9">
        <f t="shared" si="9"/>
        <v>2007</v>
      </c>
      <c r="P28" s="9">
        <f t="shared" si="9"/>
        <v>2872</v>
      </c>
      <c r="Q28" s="9">
        <f t="shared" si="9"/>
        <v>1504</v>
      </c>
      <c r="R28" s="9">
        <f t="shared" si="9"/>
        <v>1950</v>
      </c>
      <c r="S28" s="9">
        <f t="shared" si="9"/>
        <v>1012</v>
      </c>
      <c r="T28" s="9">
        <f t="shared" si="9"/>
        <v>2437</v>
      </c>
      <c r="U28" s="9">
        <f t="shared" si="9"/>
        <v>3488</v>
      </c>
      <c r="V28" s="11"/>
      <c r="W28" s="11"/>
      <c r="X28" s="11"/>
      <c r="Y28" s="11"/>
      <c r="Z28" s="9">
        <f>Z19+Z22+Z25</f>
        <v>25207</v>
      </c>
    </row>
  </sheetData>
  <sheetProtection algorithmName="SHA-512" hashValue="+QJMCVHE6AUuoenYfeuYMS8xVfgf4GehtDTl1/Gzp9aUySzRG2tnZbrcttOqtuSFR4MlAMY2Aa1q9i/58YxXrA==" saltValue="24Cde/4GVxUp9tMriPkqYw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92" priority="1">
      <formula>CELL("Protect",INDIRECT(ADDRESS(ROW(), COLUMN())))</formula>
    </cfRule>
  </conditionalFormatting>
  <conditionalFormatting sqref="K4:Y5 K7:Y8 K10:Y11 K17:Y18 K20:Y21 K23:Y24">
    <cfRule type="cellIs" dxfId="91" priority="2" operator="equal">
      <formula>"   "</formula>
    </cfRule>
    <cfRule type="expression" dxfId="90" priority="3">
      <formula>ISBLANK(INDIRECT(ADDRESS(ROW(), COLUMN())))</formula>
    </cfRule>
  </conditionalFormatting>
  <conditionalFormatting sqref="K4:Y5 K7:Y8 K10:Y11 K17:Y18 K20:Y21 K23:Y24">
    <cfRule type="cellIs" dxfId="89" priority="4" operator="equal">
      <formula>"   "</formula>
    </cfRule>
    <cfRule type="cellIs" dxfId="88" priority="5" operator="lessThan">
      <formula>0</formula>
    </cfRule>
    <cfRule type="expression" dxfId="87" priority="6">
      <formula>ISTEXT(INDIRECT(ADDRESS(ROW(), COLUMN())))</formula>
    </cfRule>
  </conditionalFormatting>
  <conditionalFormatting sqref="K17:Y28">
    <cfRule type="cellIs" dxfId="86" priority="7" operator="greaterThan">
      <formula>K4</formula>
    </cfRule>
  </conditionalFormatting>
  <conditionalFormatting sqref="K28:Y28">
    <cfRule type="expression" dxfId="85" priority="8">
      <formula>IF(K57&gt;0,INDIRECT(ADDRESS(ROW(), COLUMN()))&lt;&gt;K57,0)</formula>
    </cfRule>
    <cfRule type="expression" dxfId="84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zoomScale="71" zoomScaleNormal="71" workbookViewId="0">
      <selection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70</v>
      </c>
      <c r="L1" s="1" t="s">
        <v>71</v>
      </c>
      <c r="M1" s="1" t="s">
        <v>72</v>
      </c>
      <c r="N1" s="1" t="s">
        <v>73</v>
      </c>
      <c r="O1" s="1" t="s">
        <v>74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7">
        <v>2959</v>
      </c>
      <c r="L4" s="7">
        <v>3618</v>
      </c>
      <c r="M4" s="7">
        <v>2481</v>
      </c>
      <c r="N4" s="7">
        <v>1905</v>
      </c>
      <c r="O4" s="7">
        <v>2806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7">
        <f t="shared" ref="Z4:Z12" si="0">SUM(K4:Y4)</f>
        <v>13769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7">
        <v>3092</v>
      </c>
      <c r="L5" s="7">
        <v>3766</v>
      </c>
      <c r="M5" s="7">
        <v>2586</v>
      </c>
      <c r="N5" s="7">
        <v>1920</v>
      </c>
      <c r="O5" s="7">
        <v>2898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7">
        <f t="shared" si="0"/>
        <v>14262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6051</v>
      </c>
      <c r="L6" s="9">
        <f t="shared" ref="L6:O6" si="1">SUM(L4:L5)</f>
        <v>7384</v>
      </c>
      <c r="M6" s="9">
        <f t="shared" si="1"/>
        <v>5067</v>
      </c>
      <c r="N6" s="9">
        <f t="shared" si="1"/>
        <v>3825</v>
      </c>
      <c r="O6" s="9">
        <f t="shared" si="1"/>
        <v>5704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9">
        <f t="shared" si="0"/>
        <v>28031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7">
        <v>15</v>
      </c>
      <c r="L7" s="7">
        <v>18</v>
      </c>
      <c r="M7" s="7">
        <v>15</v>
      </c>
      <c r="N7" s="7">
        <v>9</v>
      </c>
      <c r="O7" s="7">
        <v>10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7">
        <f t="shared" si="0"/>
        <v>67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7">
        <v>15</v>
      </c>
      <c r="L8" s="7">
        <v>14</v>
      </c>
      <c r="M8" s="7">
        <v>11</v>
      </c>
      <c r="N8" s="7">
        <v>8</v>
      </c>
      <c r="O8" s="7">
        <v>8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7">
        <f t="shared" si="0"/>
        <v>56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30</v>
      </c>
      <c r="L9" s="9">
        <f t="shared" ref="L9:O9" si="2">SUM(L7:L8)</f>
        <v>32</v>
      </c>
      <c r="M9" s="9">
        <f t="shared" si="2"/>
        <v>26</v>
      </c>
      <c r="N9" s="9">
        <f t="shared" si="2"/>
        <v>17</v>
      </c>
      <c r="O9" s="9">
        <f t="shared" si="2"/>
        <v>18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9">
        <f t="shared" si="0"/>
        <v>123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7">
        <v>18</v>
      </c>
      <c r="L10" s="7">
        <v>14</v>
      </c>
      <c r="M10" s="7">
        <v>10</v>
      </c>
      <c r="N10" s="7">
        <v>1</v>
      </c>
      <c r="O10" s="7">
        <v>4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7">
        <f t="shared" si="0"/>
        <v>47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7">
        <v>19</v>
      </c>
      <c r="L11" s="7">
        <v>21</v>
      </c>
      <c r="M11" s="7">
        <v>14</v>
      </c>
      <c r="N11" s="7">
        <v>7</v>
      </c>
      <c r="O11" s="7">
        <v>4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7">
        <f t="shared" si="0"/>
        <v>65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37</v>
      </c>
      <c r="L12" s="9">
        <f t="shared" ref="L12:O12" si="3">SUM(L10:L11)</f>
        <v>35</v>
      </c>
      <c r="M12" s="9">
        <f t="shared" si="3"/>
        <v>24</v>
      </c>
      <c r="N12" s="9">
        <f t="shared" si="3"/>
        <v>8</v>
      </c>
      <c r="O12" s="9">
        <f t="shared" si="3"/>
        <v>8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9">
        <f t="shared" si="0"/>
        <v>112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2992</v>
      </c>
      <c r="L13" s="9">
        <f t="shared" ref="L13:O15" si="4">L4+L7+L10</f>
        <v>3650</v>
      </c>
      <c r="M13" s="9">
        <f t="shared" si="4"/>
        <v>2506</v>
      </c>
      <c r="N13" s="9">
        <f t="shared" si="4"/>
        <v>1915</v>
      </c>
      <c r="O13" s="9">
        <f t="shared" si="4"/>
        <v>2820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9">
        <f>Z4+Z7+Z10</f>
        <v>13883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3126</v>
      </c>
      <c r="L14" s="9">
        <f t="shared" si="4"/>
        <v>3801</v>
      </c>
      <c r="M14" s="9">
        <f t="shared" si="4"/>
        <v>2611</v>
      </c>
      <c r="N14" s="9">
        <f t="shared" si="4"/>
        <v>1935</v>
      </c>
      <c r="O14" s="9">
        <f t="shared" si="4"/>
        <v>2910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9">
        <f>Z5+Z8+Z11</f>
        <v>14383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6118</v>
      </c>
      <c r="L15" s="9">
        <f t="shared" si="4"/>
        <v>7451</v>
      </c>
      <c r="M15" s="9">
        <f t="shared" si="4"/>
        <v>5117</v>
      </c>
      <c r="N15" s="9">
        <f t="shared" si="4"/>
        <v>3850</v>
      </c>
      <c r="O15" s="9">
        <f t="shared" si="4"/>
        <v>5730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9">
        <f>Z6+Z9+Z12</f>
        <v>28266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7">
        <v>2467</v>
      </c>
      <c r="L17" s="7">
        <v>3048</v>
      </c>
      <c r="M17" s="7">
        <v>2122</v>
      </c>
      <c r="N17" s="7">
        <v>1538</v>
      </c>
      <c r="O17" s="7">
        <v>2354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9">
        <f t="shared" ref="Z17:Z25" si="5">SUM(K17:Y17)</f>
        <v>11529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7">
        <v>2544</v>
      </c>
      <c r="L18" s="7">
        <v>3231</v>
      </c>
      <c r="M18" s="7">
        <v>2229</v>
      </c>
      <c r="N18" s="7">
        <v>1514</v>
      </c>
      <c r="O18" s="7">
        <v>2480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9">
        <f t="shared" si="5"/>
        <v>11998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5011</v>
      </c>
      <c r="L19" s="9">
        <f t="shared" ref="L19:O19" si="6">SUM(L17:L18)</f>
        <v>6279</v>
      </c>
      <c r="M19" s="9">
        <f t="shared" si="6"/>
        <v>4351</v>
      </c>
      <c r="N19" s="9">
        <f t="shared" si="6"/>
        <v>3052</v>
      </c>
      <c r="O19" s="9">
        <f t="shared" si="6"/>
        <v>4834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9">
        <f t="shared" si="5"/>
        <v>23527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7">
        <v>15</v>
      </c>
      <c r="L20" s="7">
        <v>16</v>
      </c>
      <c r="M20" s="7">
        <v>14</v>
      </c>
      <c r="N20" s="7">
        <v>8</v>
      </c>
      <c r="O20" s="7">
        <v>9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9">
        <f t="shared" si="5"/>
        <v>62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7">
        <v>12</v>
      </c>
      <c r="L21" s="7">
        <v>12</v>
      </c>
      <c r="M21" s="7">
        <v>8</v>
      </c>
      <c r="N21" s="7">
        <v>8</v>
      </c>
      <c r="O21" s="7">
        <v>7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9">
        <f t="shared" si="5"/>
        <v>47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27</v>
      </c>
      <c r="L22" s="9">
        <f t="shared" ref="L22:O22" si="7">SUM(L20:L21)</f>
        <v>28</v>
      </c>
      <c r="M22" s="9">
        <f t="shared" si="7"/>
        <v>22</v>
      </c>
      <c r="N22" s="9">
        <f t="shared" si="7"/>
        <v>16</v>
      </c>
      <c r="O22" s="9">
        <f t="shared" si="7"/>
        <v>16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9">
        <f t="shared" si="5"/>
        <v>109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7">
        <v>18</v>
      </c>
      <c r="L23" s="7">
        <v>13</v>
      </c>
      <c r="M23" s="7">
        <v>9</v>
      </c>
      <c r="N23" s="7">
        <v>1</v>
      </c>
      <c r="O23" s="7">
        <v>3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9">
        <f t="shared" si="5"/>
        <v>44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7">
        <v>19</v>
      </c>
      <c r="L24" s="7">
        <v>20</v>
      </c>
      <c r="M24" s="7">
        <v>13</v>
      </c>
      <c r="N24" s="7">
        <v>7</v>
      </c>
      <c r="O24" s="7">
        <v>3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9">
        <f t="shared" si="5"/>
        <v>62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37</v>
      </c>
      <c r="L25" s="9">
        <f t="shared" ref="L25:O25" si="8">SUM(L23:L24)</f>
        <v>33</v>
      </c>
      <c r="M25" s="9">
        <f t="shared" si="8"/>
        <v>22</v>
      </c>
      <c r="N25" s="9">
        <f t="shared" si="8"/>
        <v>8</v>
      </c>
      <c r="O25" s="9">
        <f t="shared" si="8"/>
        <v>6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9">
        <f t="shared" si="5"/>
        <v>106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2500</v>
      </c>
      <c r="L26" s="9">
        <f t="shared" ref="L26:O28" si="9">L17+L20+L23</f>
        <v>3077</v>
      </c>
      <c r="M26" s="9">
        <f t="shared" si="9"/>
        <v>2145</v>
      </c>
      <c r="N26" s="9">
        <f t="shared" si="9"/>
        <v>1547</v>
      </c>
      <c r="O26" s="9">
        <f t="shared" si="9"/>
        <v>2366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9">
        <f>Z17+Z20+Z23</f>
        <v>11635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2575</v>
      </c>
      <c r="L27" s="9">
        <f t="shared" si="9"/>
        <v>3263</v>
      </c>
      <c r="M27" s="9">
        <f t="shared" si="9"/>
        <v>2250</v>
      </c>
      <c r="N27" s="9">
        <f t="shared" si="9"/>
        <v>1529</v>
      </c>
      <c r="O27" s="9">
        <f t="shared" si="9"/>
        <v>2490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9">
        <f>Z18+Z21+Z24</f>
        <v>12107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5075</v>
      </c>
      <c r="L28" s="9">
        <f t="shared" si="9"/>
        <v>6340</v>
      </c>
      <c r="M28" s="9">
        <f t="shared" si="9"/>
        <v>4395</v>
      </c>
      <c r="N28" s="9">
        <f t="shared" si="9"/>
        <v>3076</v>
      </c>
      <c r="O28" s="9">
        <f t="shared" si="9"/>
        <v>4856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9">
        <f>Z19+Z22+Z25</f>
        <v>23742</v>
      </c>
    </row>
  </sheetData>
  <sheetProtection algorithmName="SHA-512" hashValue="paudi4fIAdeFi3eg6xOOSXyWfHm78/NhB3++j1a6TKVq2ysexpUPWtwDuZMfk7C9K9SU4OJqzMu3bwyqRJmwdg==" saltValue="Ai+RFBjTYcv4D2HEB6Hj6Q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83" priority="1">
      <formula>CELL("Protect",INDIRECT(ADDRESS(ROW(), COLUMN())))</formula>
    </cfRule>
  </conditionalFormatting>
  <conditionalFormatting sqref="K4:Y5 K7:Y8 K10:Y11 K17:Y18 K20:Y21 K23:Y24">
    <cfRule type="cellIs" dxfId="82" priority="2" operator="equal">
      <formula>"   "</formula>
    </cfRule>
    <cfRule type="expression" dxfId="81" priority="3">
      <formula>ISBLANK(INDIRECT(ADDRESS(ROW(), COLUMN())))</formula>
    </cfRule>
  </conditionalFormatting>
  <conditionalFormatting sqref="K4:Y5 K7:Y8 K10:Y11 K17:Y18 K20:Y21 K23:Y24">
    <cfRule type="cellIs" dxfId="80" priority="4" operator="equal">
      <formula>"   "</formula>
    </cfRule>
    <cfRule type="cellIs" dxfId="79" priority="5" operator="lessThan">
      <formula>0</formula>
    </cfRule>
    <cfRule type="expression" dxfId="78" priority="6">
      <formula>ISTEXT(INDIRECT(ADDRESS(ROW(), COLUMN())))</formula>
    </cfRule>
  </conditionalFormatting>
  <conditionalFormatting sqref="K17:Y28">
    <cfRule type="cellIs" dxfId="77" priority="7" operator="greaterThan">
      <formula>K4</formula>
    </cfRule>
  </conditionalFormatting>
  <conditionalFormatting sqref="K28:Y28">
    <cfRule type="expression" dxfId="76" priority="8">
      <formula>IF(K57&gt;0,INDIRECT(ADDRESS(ROW(), COLUMN()))&lt;&gt;K57,0)</formula>
    </cfRule>
    <cfRule type="expression" dxfId="75" priority="9">
      <formula>IF(K82&gt;0,INDIRECT(ADDRESS(ROW(), COLUMN()))&lt;&gt;K82,0)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zoomScale="71" zoomScaleNormal="71" workbookViewId="0">
      <selection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1"/>
      <c r="S1" s="11"/>
      <c r="T1" s="11"/>
      <c r="U1" s="11"/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8">
        <v>1785</v>
      </c>
      <c r="L4" s="8">
        <v>4035</v>
      </c>
      <c r="M4" s="8">
        <v>1670</v>
      </c>
      <c r="N4" s="8">
        <v>2252</v>
      </c>
      <c r="O4" s="8">
        <v>3438</v>
      </c>
      <c r="P4" s="8">
        <v>3634</v>
      </c>
      <c r="Q4" s="8">
        <v>2126</v>
      </c>
      <c r="R4" s="11"/>
      <c r="S4" s="11"/>
      <c r="T4" s="11"/>
      <c r="U4" s="11"/>
      <c r="V4" s="11"/>
      <c r="W4" s="11"/>
      <c r="X4" s="11"/>
      <c r="Y4" s="11"/>
      <c r="Z4" s="8">
        <f t="shared" ref="Z4:Z12" si="0">SUM(K4:Y4)</f>
        <v>18940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8">
        <v>1922</v>
      </c>
      <c r="L5" s="8">
        <v>4240</v>
      </c>
      <c r="M5" s="8">
        <v>1868</v>
      </c>
      <c r="N5" s="8">
        <v>2369</v>
      </c>
      <c r="O5" s="8">
        <v>3660</v>
      </c>
      <c r="P5" s="8">
        <v>3868</v>
      </c>
      <c r="Q5" s="8">
        <v>2225</v>
      </c>
      <c r="R5" s="11"/>
      <c r="S5" s="11"/>
      <c r="T5" s="11"/>
      <c r="U5" s="11"/>
      <c r="V5" s="11"/>
      <c r="W5" s="11"/>
      <c r="X5" s="11"/>
      <c r="Y5" s="11"/>
      <c r="Z5" s="8">
        <f t="shared" si="0"/>
        <v>20152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3707</v>
      </c>
      <c r="L6" s="9">
        <f t="shared" ref="L6:Q6" si="1">SUM(L4:L5)</f>
        <v>8275</v>
      </c>
      <c r="M6" s="9">
        <f t="shared" si="1"/>
        <v>3538</v>
      </c>
      <c r="N6" s="9">
        <f t="shared" si="1"/>
        <v>4621</v>
      </c>
      <c r="O6" s="9">
        <f t="shared" si="1"/>
        <v>7098</v>
      </c>
      <c r="P6" s="9">
        <f t="shared" si="1"/>
        <v>7502</v>
      </c>
      <c r="Q6" s="9">
        <f t="shared" si="1"/>
        <v>4351</v>
      </c>
      <c r="R6" s="11"/>
      <c r="S6" s="11"/>
      <c r="T6" s="11"/>
      <c r="U6" s="11"/>
      <c r="V6" s="11"/>
      <c r="W6" s="11"/>
      <c r="X6" s="11"/>
      <c r="Y6" s="11"/>
      <c r="Z6" s="9">
        <f t="shared" si="0"/>
        <v>39092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8">
        <v>9</v>
      </c>
      <c r="L7" s="8">
        <v>33</v>
      </c>
      <c r="M7" s="8">
        <v>33</v>
      </c>
      <c r="N7" s="8">
        <v>21</v>
      </c>
      <c r="O7" s="8">
        <v>34</v>
      </c>
      <c r="P7" s="8">
        <v>12</v>
      </c>
      <c r="Q7" s="8">
        <v>2</v>
      </c>
      <c r="R7" s="11"/>
      <c r="S7" s="11"/>
      <c r="T7" s="11"/>
      <c r="U7" s="11"/>
      <c r="V7" s="11"/>
      <c r="W7" s="11"/>
      <c r="X7" s="11"/>
      <c r="Y7" s="11"/>
      <c r="Z7" s="8">
        <f t="shared" si="0"/>
        <v>144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8">
        <v>12</v>
      </c>
      <c r="L8" s="8">
        <v>59</v>
      </c>
      <c r="M8" s="8">
        <v>14</v>
      </c>
      <c r="N8" s="8">
        <v>28</v>
      </c>
      <c r="O8" s="8">
        <v>53</v>
      </c>
      <c r="P8" s="8">
        <v>13</v>
      </c>
      <c r="Q8" s="8">
        <v>1</v>
      </c>
      <c r="R8" s="11"/>
      <c r="S8" s="11"/>
      <c r="T8" s="11"/>
      <c r="U8" s="11"/>
      <c r="V8" s="11"/>
      <c r="W8" s="11"/>
      <c r="X8" s="11"/>
      <c r="Y8" s="11"/>
      <c r="Z8" s="8">
        <f t="shared" si="0"/>
        <v>180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21</v>
      </c>
      <c r="L9" s="9">
        <f t="shared" ref="L9:Q9" si="2">SUM(L7:L8)</f>
        <v>92</v>
      </c>
      <c r="M9" s="9">
        <f t="shared" si="2"/>
        <v>47</v>
      </c>
      <c r="N9" s="9">
        <f t="shared" si="2"/>
        <v>49</v>
      </c>
      <c r="O9" s="9">
        <f t="shared" si="2"/>
        <v>87</v>
      </c>
      <c r="P9" s="9">
        <f t="shared" si="2"/>
        <v>25</v>
      </c>
      <c r="Q9" s="9">
        <f t="shared" si="2"/>
        <v>3</v>
      </c>
      <c r="R9" s="11"/>
      <c r="S9" s="11"/>
      <c r="T9" s="11"/>
      <c r="U9" s="11"/>
      <c r="V9" s="11"/>
      <c r="W9" s="11"/>
      <c r="X9" s="11"/>
      <c r="Y9" s="11"/>
      <c r="Z9" s="9">
        <f t="shared" si="0"/>
        <v>324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8">
        <v>5</v>
      </c>
      <c r="L10" s="8">
        <v>5</v>
      </c>
      <c r="M10" s="8">
        <v>6</v>
      </c>
      <c r="N10" s="8">
        <v>17</v>
      </c>
      <c r="O10" s="8">
        <v>30</v>
      </c>
      <c r="P10" s="8">
        <v>10</v>
      </c>
      <c r="Q10" s="8">
        <v>2</v>
      </c>
      <c r="R10" s="11"/>
      <c r="S10" s="11"/>
      <c r="T10" s="11"/>
      <c r="U10" s="11"/>
      <c r="V10" s="11"/>
      <c r="W10" s="11"/>
      <c r="X10" s="11"/>
      <c r="Y10" s="11"/>
      <c r="Z10" s="8">
        <f t="shared" si="0"/>
        <v>75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8">
        <v>8</v>
      </c>
      <c r="L11" s="8">
        <v>12</v>
      </c>
      <c r="M11" s="8">
        <v>5</v>
      </c>
      <c r="N11" s="8">
        <v>21</v>
      </c>
      <c r="O11" s="8">
        <v>36</v>
      </c>
      <c r="P11" s="8">
        <v>19</v>
      </c>
      <c r="Q11" s="8">
        <v>17</v>
      </c>
      <c r="R11" s="11"/>
      <c r="S11" s="11"/>
      <c r="T11" s="11"/>
      <c r="U11" s="11"/>
      <c r="V11" s="11"/>
      <c r="W11" s="11"/>
      <c r="X11" s="11"/>
      <c r="Y11" s="11"/>
      <c r="Z11" s="8">
        <f t="shared" si="0"/>
        <v>118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13</v>
      </c>
      <c r="L12" s="9">
        <f t="shared" ref="L12:Q12" si="3">SUM(L10:L11)</f>
        <v>17</v>
      </c>
      <c r="M12" s="9">
        <f t="shared" si="3"/>
        <v>11</v>
      </c>
      <c r="N12" s="9">
        <f t="shared" si="3"/>
        <v>38</v>
      </c>
      <c r="O12" s="9">
        <f t="shared" si="3"/>
        <v>66</v>
      </c>
      <c r="P12" s="9">
        <f t="shared" si="3"/>
        <v>29</v>
      </c>
      <c r="Q12" s="9">
        <f t="shared" si="3"/>
        <v>19</v>
      </c>
      <c r="R12" s="11"/>
      <c r="S12" s="11"/>
      <c r="T12" s="11"/>
      <c r="U12" s="11"/>
      <c r="V12" s="11"/>
      <c r="W12" s="11"/>
      <c r="X12" s="11"/>
      <c r="Y12" s="11"/>
      <c r="Z12" s="9">
        <f t="shared" si="0"/>
        <v>193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1799</v>
      </c>
      <c r="L13" s="9">
        <f t="shared" ref="L13:Q15" si="4">L4+L7+L10</f>
        <v>4073</v>
      </c>
      <c r="M13" s="9">
        <f t="shared" si="4"/>
        <v>1709</v>
      </c>
      <c r="N13" s="9">
        <f t="shared" si="4"/>
        <v>2290</v>
      </c>
      <c r="O13" s="9">
        <f t="shared" si="4"/>
        <v>3502</v>
      </c>
      <c r="P13" s="9">
        <f t="shared" si="4"/>
        <v>3656</v>
      </c>
      <c r="Q13" s="9">
        <f t="shared" si="4"/>
        <v>2130</v>
      </c>
      <c r="R13" s="11"/>
      <c r="S13" s="11"/>
      <c r="T13" s="11"/>
      <c r="U13" s="11"/>
      <c r="V13" s="11"/>
      <c r="W13" s="11"/>
      <c r="X13" s="11"/>
      <c r="Y13" s="11"/>
      <c r="Z13" s="9">
        <f>Z4+Z7+Z10</f>
        <v>19159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1942</v>
      </c>
      <c r="L14" s="9">
        <f t="shared" si="4"/>
        <v>4311</v>
      </c>
      <c r="M14" s="9">
        <f t="shared" si="4"/>
        <v>1887</v>
      </c>
      <c r="N14" s="9">
        <f t="shared" si="4"/>
        <v>2418</v>
      </c>
      <c r="O14" s="9">
        <f t="shared" si="4"/>
        <v>3749</v>
      </c>
      <c r="P14" s="9">
        <f t="shared" si="4"/>
        <v>3900</v>
      </c>
      <c r="Q14" s="9">
        <f t="shared" si="4"/>
        <v>2243</v>
      </c>
      <c r="R14" s="11"/>
      <c r="S14" s="11"/>
      <c r="T14" s="11"/>
      <c r="U14" s="11"/>
      <c r="V14" s="11"/>
      <c r="W14" s="11"/>
      <c r="X14" s="11"/>
      <c r="Y14" s="11"/>
      <c r="Z14" s="9">
        <f>Z5+Z8+Z11</f>
        <v>20450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3741</v>
      </c>
      <c r="L15" s="9">
        <f t="shared" si="4"/>
        <v>8384</v>
      </c>
      <c r="M15" s="9">
        <f t="shared" si="4"/>
        <v>3596</v>
      </c>
      <c r="N15" s="9">
        <f t="shared" si="4"/>
        <v>4708</v>
      </c>
      <c r="O15" s="9">
        <f t="shared" si="4"/>
        <v>7251</v>
      </c>
      <c r="P15" s="9">
        <f t="shared" si="4"/>
        <v>7556</v>
      </c>
      <c r="Q15" s="9">
        <f t="shared" si="4"/>
        <v>4373</v>
      </c>
      <c r="R15" s="11"/>
      <c r="S15" s="11"/>
      <c r="T15" s="11"/>
      <c r="U15" s="11"/>
      <c r="V15" s="11"/>
      <c r="W15" s="11"/>
      <c r="X15" s="11"/>
      <c r="Y15" s="11"/>
      <c r="Z15" s="9">
        <f>Z6+Z9+Z12</f>
        <v>39609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8">
        <v>1515</v>
      </c>
      <c r="L17" s="8">
        <v>3390</v>
      </c>
      <c r="M17" s="8">
        <v>1445</v>
      </c>
      <c r="N17" s="8">
        <v>1946</v>
      </c>
      <c r="O17" s="8">
        <v>2992</v>
      </c>
      <c r="P17" s="8">
        <v>3154</v>
      </c>
      <c r="Q17" s="8">
        <v>1786</v>
      </c>
      <c r="R17" s="11"/>
      <c r="S17" s="11"/>
      <c r="T17" s="11"/>
      <c r="U17" s="11"/>
      <c r="V17" s="11"/>
      <c r="W17" s="11"/>
      <c r="X17" s="11"/>
      <c r="Y17" s="11"/>
      <c r="Z17" s="9">
        <f t="shared" ref="Z17:Z25" si="5">SUM(K17:Y17)</f>
        <v>16228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8">
        <v>1607</v>
      </c>
      <c r="L18" s="8">
        <v>3723</v>
      </c>
      <c r="M18" s="8">
        <v>1638</v>
      </c>
      <c r="N18" s="8">
        <v>2082</v>
      </c>
      <c r="O18" s="8">
        <v>3238</v>
      </c>
      <c r="P18" s="8">
        <v>3390</v>
      </c>
      <c r="Q18" s="8">
        <v>1907</v>
      </c>
      <c r="R18" s="11"/>
      <c r="S18" s="11"/>
      <c r="T18" s="11"/>
      <c r="U18" s="11"/>
      <c r="V18" s="11"/>
      <c r="W18" s="11"/>
      <c r="X18" s="11"/>
      <c r="Y18" s="11"/>
      <c r="Z18" s="9">
        <f t="shared" si="5"/>
        <v>17585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3122</v>
      </c>
      <c r="L19" s="9">
        <f t="shared" ref="L19:Q19" si="6">SUM(L17:L18)</f>
        <v>7113</v>
      </c>
      <c r="M19" s="9">
        <f t="shared" si="6"/>
        <v>3083</v>
      </c>
      <c r="N19" s="9">
        <f t="shared" si="6"/>
        <v>4028</v>
      </c>
      <c r="O19" s="9">
        <f t="shared" si="6"/>
        <v>6230</v>
      </c>
      <c r="P19" s="9">
        <f t="shared" si="6"/>
        <v>6544</v>
      </c>
      <c r="Q19" s="9">
        <f t="shared" si="6"/>
        <v>3693</v>
      </c>
      <c r="R19" s="11"/>
      <c r="S19" s="11"/>
      <c r="T19" s="11"/>
      <c r="U19" s="11"/>
      <c r="V19" s="11"/>
      <c r="W19" s="11"/>
      <c r="X19" s="11"/>
      <c r="Y19" s="11"/>
      <c r="Z19" s="9">
        <f t="shared" si="5"/>
        <v>33813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8">
        <v>7</v>
      </c>
      <c r="L20" s="8">
        <v>25</v>
      </c>
      <c r="M20" s="8">
        <v>31</v>
      </c>
      <c r="N20" s="8">
        <v>16</v>
      </c>
      <c r="O20" s="8">
        <v>28</v>
      </c>
      <c r="P20" s="8">
        <v>9</v>
      </c>
      <c r="Q20" s="8">
        <v>2</v>
      </c>
      <c r="R20" s="11"/>
      <c r="S20" s="11"/>
      <c r="T20" s="11"/>
      <c r="U20" s="11"/>
      <c r="V20" s="11"/>
      <c r="W20" s="11"/>
      <c r="X20" s="11"/>
      <c r="Y20" s="11"/>
      <c r="Z20" s="9">
        <f t="shared" si="5"/>
        <v>118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8">
        <v>11</v>
      </c>
      <c r="L21" s="8">
        <v>33</v>
      </c>
      <c r="M21" s="8">
        <v>9</v>
      </c>
      <c r="N21" s="8">
        <v>24</v>
      </c>
      <c r="O21" s="8">
        <v>46</v>
      </c>
      <c r="P21" s="8">
        <v>12</v>
      </c>
      <c r="Q21" s="8">
        <v>0</v>
      </c>
      <c r="R21" s="11"/>
      <c r="S21" s="11"/>
      <c r="T21" s="11"/>
      <c r="U21" s="11"/>
      <c r="V21" s="11"/>
      <c r="W21" s="11"/>
      <c r="X21" s="11"/>
      <c r="Y21" s="11"/>
      <c r="Z21" s="9">
        <f t="shared" si="5"/>
        <v>135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18</v>
      </c>
      <c r="L22" s="9">
        <f t="shared" ref="L22:Q22" si="7">SUM(L20:L21)</f>
        <v>58</v>
      </c>
      <c r="M22" s="9">
        <f t="shared" si="7"/>
        <v>40</v>
      </c>
      <c r="N22" s="9">
        <f t="shared" si="7"/>
        <v>40</v>
      </c>
      <c r="O22" s="9">
        <f t="shared" si="7"/>
        <v>74</v>
      </c>
      <c r="P22" s="9">
        <f t="shared" si="7"/>
        <v>21</v>
      </c>
      <c r="Q22" s="9">
        <f t="shared" si="7"/>
        <v>2</v>
      </c>
      <c r="R22" s="11"/>
      <c r="S22" s="11"/>
      <c r="T22" s="11"/>
      <c r="U22" s="11"/>
      <c r="V22" s="11"/>
      <c r="W22" s="11"/>
      <c r="X22" s="11"/>
      <c r="Y22" s="11"/>
      <c r="Z22" s="9">
        <f t="shared" si="5"/>
        <v>253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8">
        <v>4</v>
      </c>
      <c r="L23" s="8">
        <v>5</v>
      </c>
      <c r="M23" s="8">
        <v>6</v>
      </c>
      <c r="N23" s="8">
        <v>17</v>
      </c>
      <c r="O23" s="8">
        <v>30</v>
      </c>
      <c r="P23" s="8">
        <v>10</v>
      </c>
      <c r="Q23" s="8">
        <v>2</v>
      </c>
      <c r="R23" s="11"/>
      <c r="S23" s="11"/>
      <c r="T23" s="11"/>
      <c r="U23" s="11"/>
      <c r="V23" s="11"/>
      <c r="W23" s="11"/>
      <c r="X23" s="11"/>
      <c r="Y23" s="11"/>
      <c r="Z23" s="9">
        <f t="shared" si="5"/>
        <v>74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8">
        <v>8</v>
      </c>
      <c r="L24" s="8">
        <v>12</v>
      </c>
      <c r="M24" s="8">
        <v>4</v>
      </c>
      <c r="N24" s="8">
        <v>21</v>
      </c>
      <c r="O24" s="8">
        <v>36</v>
      </c>
      <c r="P24" s="8">
        <v>19</v>
      </c>
      <c r="Q24" s="8">
        <v>17</v>
      </c>
      <c r="R24" s="11"/>
      <c r="S24" s="11"/>
      <c r="T24" s="11"/>
      <c r="U24" s="11"/>
      <c r="V24" s="11"/>
      <c r="W24" s="11"/>
      <c r="X24" s="11"/>
      <c r="Y24" s="11"/>
      <c r="Z24" s="9">
        <f t="shared" si="5"/>
        <v>117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12</v>
      </c>
      <c r="L25" s="9">
        <f t="shared" ref="L25:Q25" si="8">SUM(L23:L24)</f>
        <v>17</v>
      </c>
      <c r="M25" s="9">
        <f t="shared" si="8"/>
        <v>10</v>
      </c>
      <c r="N25" s="9">
        <f t="shared" si="8"/>
        <v>38</v>
      </c>
      <c r="O25" s="9">
        <f t="shared" si="8"/>
        <v>66</v>
      </c>
      <c r="P25" s="9">
        <f t="shared" si="8"/>
        <v>29</v>
      </c>
      <c r="Q25" s="9">
        <f t="shared" si="8"/>
        <v>19</v>
      </c>
      <c r="R25" s="11"/>
      <c r="S25" s="11"/>
      <c r="T25" s="11"/>
      <c r="U25" s="11"/>
      <c r="V25" s="11"/>
      <c r="W25" s="11"/>
      <c r="X25" s="11"/>
      <c r="Y25" s="11"/>
      <c r="Z25" s="9">
        <f t="shared" si="5"/>
        <v>191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1526</v>
      </c>
      <c r="L26" s="9">
        <f t="shared" ref="L26:Q28" si="9">L17+L20+L23</f>
        <v>3420</v>
      </c>
      <c r="M26" s="9">
        <f t="shared" si="9"/>
        <v>1482</v>
      </c>
      <c r="N26" s="9">
        <f t="shared" si="9"/>
        <v>1979</v>
      </c>
      <c r="O26" s="9">
        <f t="shared" si="9"/>
        <v>3050</v>
      </c>
      <c r="P26" s="9">
        <f t="shared" si="9"/>
        <v>3173</v>
      </c>
      <c r="Q26" s="9">
        <f t="shared" si="9"/>
        <v>1790</v>
      </c>
      <c r="R26" s="11"/>
      <c r="S26" s="11"/>
      <c r="T26" s="11"/>
      <c r="U26" s="11"/>
      <c r="V26" s="11"/>
      <c r="W26" s="11"/>
      <c r="X26" s="11"/>
      <c r="Y26" s="11"/>
      <c r="Z26" s="9">
        <f>Z17+Z20+Z23</f>
        <v>16420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1626</v>
      </c>
      <c r="L27" s="9">
        <f t="shared" si="9"/>
        <v>3768</v>
      </c>
      <c r="M27" s="9">
        <f t="shared" si="9"/>
        <v>1651</v>
      </c>
      <c r="N27" s="9">
        <f t="shared" si="9"/>
        <v>2127</v>
      </c>
      <c r="O27" s="9">
        <f t="shared" si="9"/>
        <v>3320</v>
      </c>
      <c r="P27" s="9">
        <f t="shared" si="9"/>
        <v>3421</v>
      </c>
      <c r="Q27" s="9">
        <f t="shared" si="9"/>
        <v>1924</v>
      </c>
      <c r="R27" s="11"/>
      <c r="S27" s="11"/>
      <c r="T27" s="11"/>
      <c r="U27" s="11"/>
      <c r="V27" s="11"/>
      <c r="W27" s="11"/>
      <c r="X27" s="11"/>
      <c r="Y27" s="11"/>
      <c r="Z27" s="9">
        <f>Z18+Z21+Z24</f>
        <v>17837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3152</v>
      </c>
      <c r="L28" s="9">
        <f t="shared" si="9"/>
        <v>7188</v>
      </c>
      <c r="M28" s="9">
        <f t="shared" si="9"/>
        <v>3133</v>
      </c>
      <c r="N28" s="9">
        <f t="shared" si="9"/>
        <v>4106</v>
      </c>
      <c r="O28" s="9">
        <f t="shared" si="9"/>
        <v>6370</v>
      </c>
      <c r="P28" s="9">
        <f t="shared" si="9"/>
        <v>6594</v>
      </c>
      <c r="Q28" s="9">
        <f t="shared" si="9"/>
        <v>3714</v>
      </c>
      <c r="R28" s="11"/>
      <c r="S28" s="11"/>
      <c r="T28" s="11"/>
      <c r="U28" s="11"/>
      <c r="V28" s="11"/>
      <c r="W28" s="11"/>
      <c r="X28" s="11"/>
      <c r="Y28" s="11"/>
      <c r="Z28" s="9">
        <f>Z19+Z22+Z25</f>
        <v>34257</v>
      </c>
    </row>
  </sheetData>
  <sheetProtection algorithmName="SHA-512" hashValue="XdROpLic6ylH+TeFDzhM2sGIVCZF90eEMlh/ZVzPqucNy6m0Ve6nMG8WHSP+/8Av0YOsOxwAB2Nd6IBTx6ElSw==" saltValue="hSVH8g6UGTb0AUcD6LcTsA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74" priority="1">
      <formula>CELL("Protect",INDIRECT(ADDRESS(ROW(), COLUMN())))</formula>
    </cfRule>
  </conditionalFormatting>
  <conditionalFormatting sqref="K4:Y5 K7:Y8 K10:Y11 K17:Y18 K20:Y21 K23:Y24">
    <cfRule type="cellIs" dxfId="73" priority="2" operator="equal">
      <formula>"   "</formula>
    </cfRule>
    <cfRule type="expression" dxfId="72" priority="3">
      <formula>ISBLANK(INDIRECT(ADDRESS(ROW(), COLUMN())))</formula>
    </cfRule>
  </conditionalFormatting>
  <conditionalFormatting sqref="K4:Y5 K7:Y8 K10:Y11 K17:Y18 K20:Y21 K23:Y24">
    <cfRule type="cellIs" dxfId="71" priority="4" operator="equal">
      <formula>"   "</formula>
    </cfRule>
    <cfRule type="cellIs" dxfId="70" priority="5" operator="lessThan">
      <formula>0</formula>
    </cfRule>
    <cfRule type="expression" dxfId="69" priority="6">
      <formula>ISTEXT(INDIRECT(ADDRESS(ROW(), COLUMN())))</formula>
    </cfRule>
  </conditionalFormatting>
  <conditionalFormatting sqref="K17:Y28">
    <cfRule type="cellIs" dxfId="68" priority="7" operator="greaterThan">
      <formula>K4</formula>
    </cfRule>
  </conditionalFormatting>
  <conditionalFormatting sqref="K28:Y28">
    <cfRule type="expression" dxfId="67" priority="8">
      <formula>IF(K57&gt;0,INDIRECT(ADDRESS(ROW(), COLUMN()))&lt;&gt;K57,0)</formula>
    </cfRule>
    <cfRule type="expression" dxfId="66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topLeftCell="A13" zoomScale="73" zoomScaleNormal="73" workbookViewId="0">
      <selection activeCell="A13"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82</v>
      </c>
      <c r="L1" s="1" t="s">
        <v>83</v>
      </c>
      <c r="M1" s="1" t="s">
        <v>84</v>
      </c>
      <c r="N1" s="1" t="s">
        <v>85</v>
      </c>
      <c r="O1" s="1" t="s">
        <v>86</v>
      </c>
      <c r="P1" s="1" t="s">
        <v>87</v>
      </c>
      <c r="Q1" s="1" t="s">
        <v>88</v>
      </c>
      <c r="R1" s="11"/>
      <c r="S1" s="11"/>
      <c r="T1" s="11"/>
      <c r="U1" s="11"/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8">
        <v>919</v>
      </c>
      <c r="L4" s="8">
        <v>1234</v>
      </c>
      <c r="M4" s="8">
        <v>1392</v>
      </c>
      <c r="N4" s="8">
        <v>2015</v>
      </c>
      <c r="O4" s="8">
        <v>1865</v>
      </c>
      <c r="P4" s="8">
        <v>1580</v>
      </c>
      <c r="Q4" s="8">
        <v>1930</v>
      </c>
      <c r="R4" s="11"/>
      <c r="S4" s="11"/>
      <c r="T4" s="11"/>
      <c r="U4" s="11"/>
      <c r="V4" s="11"/>
      <c r="W4" s="11"/>
      <c r="X4" s="11"/>
      <c r="Y4" s="11"/>
      <c r="Z4" s="8">
        <f t="shared" ref="Z4:Z12" si="0">SUM(K4:Y4)</f>
        <v>10935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8">
        <v>945</v>
      </c>
      <c r="L5" s="8">
        <v>1293</v>
      </c>
      <c r="M5" s="8">
        <v>1467</v>
      </c>
      <c r="N5" s="8">
        <v>2041</v>
      </c>
      <c r="O5" s="8">
        <v>1944</v>
      </c>
      <c r="P5" s="8">
        <v>1646</v>
      </c>
      <c r="Q5" s="8">
        <v>1962</v>
      </c>
      <c r="R5" s="11"/>
      <c r="S5" s="11"/>
      <c r="T5" s="11"/>
      <c r="U5" s="11"/>
      <c r="V5" s="11"/>
      <c r="W5" s="11"/>
      <c r="X5" s="11"/>
      <c r="Y5" s="11"/>
      <c r="Z5" s="8">
        <f t="shared" si="0"/>
        <v>11298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1864</v>
      </c>
      <c r="L6" s="9">
        <f t="shared" ref="L6:Q6" si="1">SUM(L4:L5)</f>
        <v>2527</v>
      </c>
      <c r="M6" s="9">
        <f t="shared" si="1"/>
        <v>2859</v>
      </c>
      <c r="N6" s="9">
        <f t="shared" si="1"/>
        <v>4056</v>
      </c>
      <c r="O6" s="9">
        <f t="shared" si="1"/>
        <v>3809</v>
      </c>
      <c r="P6" s="9">
        <f t="shared" si="1"/>
        <v>3226</v>
      </c>
      <c r="Q6" s="9">
        <f t="shared" si="1"/>
        <v>3892</v>
      </c>
      <c r="R6" s="11"/>
      <c r="S6" s="11"/>
      <c r="T6" s="11"/>
      <c r="U6" s="11"/>
      <c r="V6" s="11"/>
      <c r="W6" s="11"/>
      <c r="X6" s="11"/>
      <c r="Y6" s="11"/>
      <c r="Z6" s="9">
        <f t="shared" si="0"/>
        <v>22233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8">
        <v>3</v>
      </c>
      <c r="L7" s="8">
        <v>3</v>
      </c>
      <c r="M7" s="8">
        <v>4</v>
      </c>
      <c r="N7" s="8">
        <v>8</v>
      </c>
      <c r="O7" s="8">
        <v>7</v>
      </c>
      <c r="P7" s="8">
        <v>2</v>
      </c>
      <c r="Q7" s="8">
        <v>25</v>
      </c>
      <c r="R7" s="11"/>
      <c r="S7" s="11"/>
      <c r="T7" s="11"/>
      <c r="U7" s="11"/>
      <c r="V7" s="11"/>
      <c r="W7" s="11"/>
      <c r="X7" s="11"/>
      <c r="Y7" s="11"/>
      <c r="Z7" s="8">
        <f t="shared" si="0"/>
        <v>52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8">
        <v>3</v>
      </c>
      <c r="L8" s="8">
        <v>5</v>
      </c>
      <c r="M8" s="8">
        <v>4</v>
      </c>
      <c r="N8" s="8">
        <v>13</v>
      </c>
      <c r="O8" s="8">
        <v>7</v>
      </c>
      <c r="P8" s="8">
        <v>9</v>
      </c>
      <c r="Q8" s="8">
        <v>21</v>
      </c>
      <c r="R8" s="11"/>
      <c r="S8" s="11"/>
      <c r="T8" s="11"/>
      <c r="U8" s="11"/>
      <c r="V8" s="11"/>
      <c r="W8" s="11"/>
      <c r="X8" s="11"/>
      <c r="Y8" s="11"/>
      <c r="Z8" s="8">
        <f t="shared" si="0"/>
        <v>62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6</v>
      </c>
      <c r="L9" s="9">
        <f t="shared" ref="L9:Q9" si="2">SUM(L7:L8)</f>
        <v>8</v>
      </c>
      <c r="M9" s="9">
        <f t="shared" si="2"/>
        <v>8</v>
      </c>
      <c r="N9" s="9">
        <f t="shared" si="2"/>
        <v>21</v>
      </c>
      <c r="O9" s="9">
        <f t="shared" si="2"/>
        <v>14</v>
      </c>
      <c r="P9" s="9">
        <f t="shared" si="2"/>
        <v>11</v>
      </c>
      <c r="Q9" s="9">
        <f t="shared" si="2"/>
        <v>46</v>
      </c>
      <c r="R9" s="11"/>
      <c r="S9" s="11"/>
      <c r="T9" s="11"/>
      <c r="U9" s="11"/>
      <c r="V9" s="11"/>
      <c r="W9" s="11"/>
      <c r="X9" s="11"/>
      <c r="Y9" s="11"/>
      <c r="Z9" s="9">
        <f t="shared" si="0"/>
        <v>114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8">
        <v>1</v>
      </c>
      <c r="L10" s="8">
        <v>5</v>
      </c>
      <c r="M10" s="8">
        <v>2</v>
      </c>
      <c r="N10" s="8">
        <v>2</v>
      </c>
      <c r="O10" s="8">
        <v>7</v>
      </c>
      <c r="P10" s="8">
        <v>5</v>
      </c>
      <c r="Q10" s="8">
        <v>5</v>
      </c>
      <c r="R10" s="11"/>
      <c r="S10" s="11"/>
      <c r="T10" s="11"/>
      <c r="U10" s="11"/>
      <c r="V10" s="11"/>
      <c r="W10" s="11"/>
      <c r="X10" s="11"/>
      <c r="Y10" s="11"/>
      <c r="Z10" s="8">
        <f t="shared" si="0"/>
        <v>27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8">
        <v>2</v>
      </c>
      <c r="L11" s="8">
        <v>4</v>
      </c>
      <c r="M11" s="8">
        <v>0</v>
      </c>
      <c r="N11" s="8">
        <v>7</v>
      </c>
      <c r="O11" s="8">
        <v>6</v>
      </c>
      <c r="P11" s="8">
        <v>1</v>
      </c>
      <c r="Q11" s="8">
        <v>10</v>
      </c>
      <c r="R11" s="11"/>
      <c r="S11" s="11"/>
      <c r="T11" s="11"/>
      <c r="U11" s="11"/>
      <c r="V11" s="11"/>
      <c r="W11" s="11"/>
      <c r="X11" s="11"/>
      <c r="Y11" s="11"/>
      <c r="Z11" s="8">
        <f t="shared" si="0"/>
        <v>30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3</v>
      </c>
      <c r="L12" s="9">
        <f t="shared" ref="L12:Q12" si="3">SUM(L10:L11)</f>
        <v>9</v>
      </c>
      <c r="M12" s="9">
        <f t="shared" si="3"/>
        <v>2</v>
      </c>
      <c r="N12" s="9">
        <f t="shared" si="3"/>
        <v>9</v>
      </c>
      <c r="O12" s="9">
        <f t="shared" si="3"/>
        <v>13</v>
      </c>
      <c r="P12" s="9">
        <f t="shared" si="3"/>
        <v>6</v>
      </c>
      <c r="Q12" s="9">
        <f t="shared" si="3"/>
        <v>15</v>
      </c>
      <c r="R12" s="11"/>
      <c r="S12" s="11"/>
      <c r="T12" s="11"/>
      <c r="U12" s="11"/>
      <c r="V12" s="11"/>
      <c r="W12" s="11"/>
      <c r="X12" s="11"/>
      <c r="Y12" s="11"/>
      <c r="Z12" s="9">
        <f t="shared" si="0"/>
        <v>57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923</v>
      </c>
      <c r="L13" s="9">
        <f t="shared" ref="L13:Q15" si="4">L4+L7+L10</f>
        <v>1242</v>
      </c>
      <c r="M13" s="9">
        <f t="shared" si="4"/>
        <v>1398</v>
      </c>
      <c r="N13" s="9">
        <f t="shared" si="4"/>
        <v>2025</v>
      </c>
      <c r="O13" s="9">
        <f t="shared" si="4"/>
        <v>1879</v>
      </c>
      <c r="P13" s="9">
        <f t="shared" si="4"/>
        <v>1587</v>
      </c>
      <c r="Q13" s="9">
        <f t="shared" si="4"/>
        <v>1960</v>
      </c>
      <c r="R13" s="11"/>
      <c r="S13" s="11"/>
      <c r="T13" s="11"/>
      <c r="U13" s="11"/>
      <c r="V13" s="11"/>
      <c r="W13" s="11"/>
      <c r="X13" s="11"/>
      <c r="Y13" s="11"/>
      <c r="Z13" s="9">
        <f>Z4+Z7+Z10</f>
        <v>11014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950</v>
      </c>
      <c r="L14" s="9">
        <f t="shared" si="4"/>
        <v>1302</v>
      </c>
      <c r="M14" s="9">
        <f t="shared" si="4"/>
        <v>1471</v>
      </c>
      <c r="N14" s="9">
        <f t="shared" si="4"/>
        <v>2061</v>
      </c>
      <c r="O14" s="9">
        <f t="shared" si="4"/>
        <v>1957</v>
      </c>
      <c r="P14" s="9">
        <f t="shared" si="4"/>
        <v>1656</v>
      </c>
      <c r="Q14" s="9">
        <f t="shared" si="4"/>
        <v>1993</v>
      </c>
      <c r="R14" s="11"/>
      <c r="S14" s="11"/>
      <c r="T14" s="11"/>
      <c r="U14" s="11"/>
      <c r="V14" s="11"/>
      <c r="W14" s="11"/>
      <c r="X14" s="11"/>
      <c r="Y14" s="11"/>
      <c r="Z14" s="9">
        <f>Z5+Z8+Z11</f>
        <v>11390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1873</v>
      </c>
      <c r="L15" s="9">
        <f t="shared" si="4"/>
        <v>2544</v>
      </c>
      <c r="M15" s="9">
        <f t="shared" si="4"/>
        <v>2869</v>
      </c>
      <c r="N15" s="9">
        <f t="shared" si="4"/>
        <v>4086</v>
      </c>
      <c r="O15" s="9">
        <f t="shared" si="4"/>
        <v>3836</v>
      </c>
      <c r="P15" s="9">
        <f t="shared" si="4"/>
        <v>3243</v>
      </c>
      <c r="Q15" s="9">
        <f t="shared" si="4"/>
        <v>3953</v>
      </c>
      <c r="R15" s="11"/>
      <c r="S15" s="11"/>
      <c r="T15" s="11"/>
      <c r="U15" s="11"/>
      <c r="V15" s="11"/>
      <c r="W15" s="11"/>
      <c r="X15" s="11"/>
      <c r="Y15" s="11"/>
      <c r="Z15" s="9">
        <f>Z6+Z9+Z12</f>
        <v>22404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8">
        <v>804</v>
      </c>
      <c r="L17" s="8">
        <v>1033</v>
      </c>
      <c r="M17" s="8">
        <v>1188</v>
      </c>
      <c r="N17" s="8">
        <v>1758</v>
      </c>
      <c r="O17" s="8">
        <v>1614</v>
      </c>
      <c r="P17" s="8">
        <v>1369</v>
      </c>
      <c r="Q17" s="8">
        <v>1635</v>
      </c>
      <c r="R17" s="11"/>
      <c r="S17" s="11"/>
      <c r="T17" s="11"/>
      <c r="U17" s="11"/>
      <c r="V17" s="11"/>
      <c r="W17" s="11"/>
      <c r="X17" s="11"/>
      <c r="Y17" s="11"/>
      <c r="Z17" s="9">
        <f t="shared" ref="Z17:Z25" si="5">SUM(K17:Y17)</f>
        <v>9401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8">
        <v>798</v>
      </c>
      <c r="L18" s="8">
        <v>1069</v>
      </c>
      <c r="M18" s="8">
        <v>1236</v>
      </c>
      <c r="N18" s="8">
        <v>1752</v>
      </c>
      <c r="O18" s="8">
        <v>1652</v>
      </c>
      <c r="P18" s="8">
        <v>1434</v>
      </c>
      <c r="Q18" s="8">
        <v>1642</v>
      </c>
      <c r="R18" s="11"/>
      <c r="S18" s="11"/>
      <c r="T18" s="11"/>
      <c r="U18" s="11"/>
      <c r="V18" s="11"/>
      <c r="W18" s="11"/>
      <c r="X18" s="11"/>
      <c r="Y18" s="11"/>
      <c r="Z18" s="9">
        <f t="shared" si="5"/>
        <v>9583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1602</v>
      </c>
      <c r="L19" s="9">
        <f t="shared" ref="L19:Q19" si="6">SUM(L17:L18)</f>
        <v>2102</v>
      </c>
      <c r="M19" s="9">
        <f t="shared" si="6"/>
        <v>2424</v>
      </c>
      <c r="N19" s="9">
        <f t="shared" si="6"/>
        <v>3510</v>
      </c>
      <c r="O19" s="9">
        <f t="shared" si="6"/>
        <v>3266</v>
      </c>
      <c r="P19" s="9">
        <f t="shared" si="6"/>
        <v>2803</v>
      </c>
      <c r="Q19" s="9">
        <f t="shared" si="6"/>
        <v>3277</v>
      </c>
      <c r="R19" s="11"/>
      <c r="S19" s="11"/>
      <c r="T19" s="11"/>
      <c r="U19" s="11"/>
      <c r="V19" s="11"/>
      <c r="W19" s="11"/>
      <c r="X19" s="11"/>
      <c r="Y19" s="11"/>
      <c r="Z19" s="9">
        <f t="shared" si="5"/>
        <v>18984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8">
        <v>2</v>
      </c>
      <c r="L20" s="8">
        <v>3</v>
      </c>
      <c r="M20" s="8">
        <v>4</v>
      </c>
      <c r="N20" s="8">
        <v>7</v>
      </c>
      <c r="O20" s="8">
        <v>5</v>
      </c>
      <c r="P20" s="8">
        <v>2</v>
      </c>
      <c r="Q20" s="8">
        <v>20</v>
      </c>
      <c r="R20" s="11"/>
      <c r="S20" s="11"/>
      <c r="T20" s="11"/>
      <c r="U20" s="11"/>
      <c r="V20" s="11"/>
      <c r="W20" s="11"/>
      <c r="X20" s="11"/>
      <c r="Y20" s="11"/>
      <c r="Z20" s="9">
        <f t="shared" si="5"/>
        <v>43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8">
        <v>2</v>
      </c>
      <c r="L21" s="8">
        <v>3</v>
      </c>
      <c r="M21" s="8">
        <v>4</v>
      </c>
      <c r="N21" s="8">
        <v>13</v>
      </c>
      <c r="O21" s="8">
        <v>3</v>
      </c>
      <c r="P21" s="8">
        <v>9</v>
      </c>
      <c r="Q21" s="8">
        <v>18</v>
      </c>
      <c r="R21" s="11"/>
      <c r="S21" s="11"/>
      <c r="T21" s="11"/>
      <c r="U21" s="11"/>
      <c r="V21" s="11"/>
      <c r="W21" s="11"/>
      <c r="X21" s="11"/>
      <c r="Y21" s="11"/>
      <c r="Z21" s="9">
        <f t="shared" si="5"/>
        <v>52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4</v>
      </c>
      <c r="L22" s="9">
        <f t="shared" ref="L22:Q22" si="7">SUM(L20:L21)</f>
        <v>6</v>
      </c>
      <c r="M22" s="9">
        <f t="shared" si="7"/>
        <v>8</v>
      </c>
      <c r="N22" s="9">
        <f t="shared" si="7"/>
        <v>20</v>
      </c>
      <c r="O22" s="9">
        <f t="shared" si="7"/>
        <v>8</v>
      </c>
      <c r="P22" s="9">
        <f t="shared" si="7"/>
        <v>11</v>
      </c>
      <c r="Q22" s="9">
        <f t="shared" si="7"/>
        <v>38</v>
      </c>
      <c r="R22" s="11"/>
      <c r="S22" s="11"/>
      <c r="T22" s="11"/>
      <c r="U22" s="11"/>
      <c r="V22" s="11"/>
      <c r="W22" s="11"/>
      <c r="X22" s="11"/>
      <c r="Y22" s="11"/>
      <c r="Z22" s="9">
        <f t="shared" si="5"/>
        <v>95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8">
        <v>1</v>
      </c>
      <c r="L23" s="8">
        <v>3</v>
      </c>
      <c r="M23" s="8">
        <v>2</v>
      </c>
      <c r="N23" s="8">
        <v>2</v>
      </c>
      <c r="O23" s="8">
        <v>7</v>
      </c>
      <c r="P23" s="8">
        <v>5</v>
      </c>
      <c r="Q23" s="8">
        <v>5</v>
      </c>
      <c r="R23" s="11"/>
      <c r="S23" s="11"/>
      <c r="T23" s="11"/>
      <c r="U23" s="11"/>
      <c r="V23" s="11"/>
      <c r="W23" s="11"/>
      <c r="X23" s="11"/>
      <c r="Y23" s="11"/>
      <c r="Z23" s="9">
        <f t="shared" si="5"/>
        <v>25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8">
        <v>2</v>
      </c>
      <c r="L24" s="8">
        <v>4</v>
      </c>
      <c r="M24" s="8">
        <v>0</v>
      </c>
      <c r="N24" s="8">
        <v>7</v>
      </c>
      <c r="O24" s="8">
        <v>5</v>
      </c>
      <c r="P24" s="8">
        <v>1</v>
      </c>
      <c r="Q24" s="8">
        <v>7</v>
      </c>
      <c r="R24" s="11"/>
      <c r="S24" s="11"/>
      <c r="T24" s="11"/>
      <c r="U24" s="11"/>
      <c r="V24" s="11"/>
      <c r="W24" s="11"/>
      <c r="X24" s="11"/>
      <c r="Y24" s="11"/>
      <c r="Z24" s="9">
        <f t="shared" si="5"/>
        <v>26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3</v>
      </c>
      <c r="L25" s="9">
        <f t="shared" ref="L25:Q25" si="8">SUM(L23:L24)</f>
        <v>7</v>
      </c>
      <c r="M25" s="9">
        <f t="shared" si="8"/>
        <v>2</v>
      </c>
      <c r="N25" s="9">
        <f t="shared" si="8"/>
        <v>9</v>
      </c>
      <c r="O25" s="9">
        <f t="shared" si="8"/>
        <v>12</v>
      </c>
      <c r="P25" s="9">
        <f t="shared" si="8"/>
        <v>6</v>
      </c>
      <c r="Q25" s="9">
        <f t="shared" si="8"/>
        <v>12</v>
      </c>
      <c r="R25" s="11"/>
      <c r="S25" s="11"/>
      <c r="T25" s="11"/>
      <c r="U25" s="11"/>
      <c r="V25" s="11"/>
      <c r="W25" s="11"/>
      <c r="X25" s="11"/>
      <c r="Y25" s="11"/>
      <c r="Z25" s="9">
        <f t="shared" si="5"/>
        <v>51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807</v>
      </c>
      <c r="L26" s="9">
        <f t="shared" ref="L26:Q28" si="9">L17+L20+L23</f>
        <v>1039</v>
      </c>
      <c r="M26" s="9">
        <f t="shared" si="9"/>
        <v>1194</v>
      </c>
      <c r="N26" s="9">
        <f t="shared" si="9"/>
        <v>1767</v>
      </c>
      <c r="O26" s="9">
        <f t="shared" si="9"/>
        <v>1626</v>
      </c>
      <c r="P26" s="9">
        <f t="shared" si="9"/>
        <v>1376</v>
      </c>
      <c r="Q26" s="9">
        <f t="shared" si="9"/>
        <v>1660</v>
      </c>
      <c r="R26" s="11"/>
      <c r="S26" s="11"/>
      <c r="T26" s="11"/>
      <c r="U26" s="11"/>
      <c r="V26" s="11"/>
      <c r="W26" s="11"/>
      <c r="X26" s="11"/>
      <c r="Y26" s="11"/>
      <c r="Z26" s="9">
        <f>Z17+Z20+Z23</f>
        <v>9469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802</v>
      </c>
      <c r="L27" s="9">
        <f t="shared" si="9"/>
        <v>1076</v>
      </c>
      <c r="M27" s="9">
        <f t="shared" si="9"/>
        <v>1240</v>
      </c>
      <c r="N27" s="9">
        <f t="shared" si="9"/>
        <v>1772</v>
      </c>
      <c r="O27" s="9">
        <f t="shared" si="9"/>
        <v>1660</v>
      </c>
      <c r="P27" s="9">
        <f t="shared" si="9"/>
        <v>1444</v>
      </c>
      <c r="Q27" s="9">
        <f t="shared" si="9"/>
        <v>1667</v>
      </c>
      <c r="R27" s="11"/>
      <c r="S27" s="11"/>
      <c r="T27" s="11"/>
      <c r="U27" s="11"/>
      <c r="V27" s="11"/>
      <c r="W27" s="11"/>
      <c r="X27" s="11"/>
      <c r="Y27" s="11"/>
      <c r="Z27" s="9">
        <f>Z18+Z21+Z24</f>
        <v>9661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1609</v>
      </c>
      <c r="L28" s="9">
        <f t="shared" si="9"/>
        <v>2115</v>
      </c>
      <c r="M28" s="9">
        <f t="shared" si="9"/>
        <v>2434</v>
      </c>
      <c r="N28" s="9">
        <f t="shared" si="9"/>
        <v>3539</v>
      </c>
      <c r="O28" s="9">
        <f t="shared" si="9"/>
        <v>3286</v>
      </c>
      <c r="P28" s="9">
        <f t="shared" si="9"/>
        <v>2820</v>
      </c>
      <c r="Q28" s="9">
        <f t="shared" si="9"/>
        <v>3327</v>
      </c>
      <c r="R28" s="11"/>
      <c r="S28" s="11"/>
      <c r="T28" s="11"/>
      <c r="U28" s="11"/>
      <c r="V28" s="11"/>
      <c r="W28" s="11"/>
      <c r="X28" s="11"/>
      <c r="Y28" s="11"/>
      <c r="Z28" s="9">
        <f>Z19+Z22+Z25</f>
        <v>19130</v>
      </c>
    </row>
  </sheetData>
  <sheetProtection algorithmName="SHA-512" hashValue="XZl20IvKgzuDZpugXNefEKDhrZWeVj3raaS8Eme/cTQIyZx1TMFUCcyTYK4YFOLPrwWq9G7vkyvS0Gba/kGnEg==" saltValue="s2AvUYZmG+Ws3HYEntdrdw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65" priority="1">
      <formula>CELL("Protect",INDIRECT(ADDRESS(ROW(), COLUMN())))</formula>
    </cfRule>
  </conditionalFormatting>
  <conditionalFormatting sqref="K4:Y5 K7:Y8 K10:Y11 K17:Y18 K20:Y21 K23:Y24">
    <cfRule type="cellIs" dxfId="64" priority="2" operator="equal">
      <formula>"   "</formula>
    </cfRule>
    <cfRule type="expression" dxfId="63" priority="3">
      <formula>ISBLANK(INDIRECT(ADDRESS(ROW(), COLUMN())))</formula>
    </cfRule>
  </conditionalFormatting>
  <conditionalFormatting sqref="K4:Y5 K7:Y8 K10:Y11 K17:Y18 K20:Y21 K23:Y24">
    <cfRule type="cellIs" dxfId="62" priority="4" operator="equal">
      <formula>"   "</formula>
    </cfRule>
    <cfRule type="cellIs" dxfId="61" priority="5" operator="lessThan">
      <formula>0</formula>
    </cfRule>
    <cfRule type="expression" dxfId="60" priority="6">
      <formula>ISTEXT(INDIRECT(ADDRESS(ROW(), COLUMN())))</formula>
    </cfRule>
  </conditionalFormatting>
  <conditionalFormatting sqref="K17:Y28">
    <cfRule type="cellIs" dxfId="59" priority="7" operator="greaterThan">
      <formula>K4</formula>
    </cfRule>
  </conditionalFormatting>
  <conditionalFormatting sqref="K28:Y28">
    <cfRule type="expression" dxfId="58" priority="8">
      <formula>IF(K57&gt;0,INDIRECT(ADDRESS(ROW(), COLUMN()))&lt;&gt;K57,0)</formula>
    </cfRule>
    <cfRule type="expression" dxfId="57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topLeftCell="A7" zoomScale="75" zoomScaleNormal="75" workbookViewId="0">
      <selection activeCell="A7" sqref="A1:XFD1048576"/>
    </sheetView>
  </sheetViews>
  <sheetFormatPr defaultRowHeight="15"/>
  <sheetData>
    <row r="1" spans="1:26" ht="45">
      <c r="A1" s="12" t="s">
        <v>0</v>
      </c>
      <c r="B1" s="48" t="s">
        <v>1</v>
      </c>
      <c r="C1" s="48"/>
      <c r="D1" s="48"/>
      <c r="E1" s="48"/>
      <c r="F1" s="48"/>
      <c r="G1" s="48"/>
      <c r="H1" s="48"/>
      <c r="I1" s="48"/>
      <c r="J1" s="48"/>
      <c r="K1" s="13" t="s">
        <v>89</v>
      </c>
      <c r="L1" s="13" t="s">
        <v>90</v>
      </c>
      <c r="M1" s="13" t="s">
        <v>91</v>
      </c>
      <c r="N1" s="13" t="s">
        <v>92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3" t="s">
        <v>17</v>
      </c>
    </row>
    <row r="2" spans="1:26">
      <c r="A2" s="15" t="s">
        <v>18</v>
      </c>
      <c r="B2" s="49" t="s">
        <v>19</v>
      </c>
      <c r="C2" s="50"/>
      <c r="D2" s="50"/>
      <c r="E2" s="50"/>
      <c r="F2" s="50"/>
      <c r="G2" s="50"/>
      <c r="H2" s="50"/>
      <c r="I2" s="50"/>
      <c r="J2" s="51"/>
      <c r="K2" s="16" t="s">
        <v>20</v>
      </c>
      <c r="L2" s="16" t="s">
        <v>21</v>
      </c>
      <c r="M2" s="16" t="s">
        <v>22</v>
      </c>
      <c r="N2" s="16" t="s">
        <v>23</v>
      </c>
      <c r="O2" s="16" t="s">
        <v>24</v>
      </c>
      <c r="P2" s="16" t="s">
        <v>25</v>
      </c>
      <c r="Q2" s="16" t="s">
        <v>26</v>
      </c>
      <c r="R2" s="16" t="s">
        <v>27</v>
      </c>
      <c r="S2" s="16" t="s">
        <v>28</v>
      </c>
      <c r="T2" s="16" t="s">
        <v>29</v>
      </c>
      <c r="U2" s="16" t="s">
        <v>30</v>
      </c>
      <c r="V2" s="16" t="s">
        <v>31</v>
      </c>
      <c r="W2" s="16" t="s">
        <v>32</v>
      </c>
      <c r="X2" s="16" t="s">
        <v>33</v>
      </c>
      <c r="Y2" s="16" t="s">
        <v>34</v>
      </c>
      <c r="Z2" s="16" t="s">
        <v>35</v>
      </c>
    </row>
    <row r="3" spans="1:26">
      <c r="A3" s="17" t="s">
        <v>36</v>
      </c>
      <c r="B3" s="52" t="s">
        <v>37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</row>
    <row r="4" spans="1:26">
      <c r="A4" s="45"/>
      <c r="B4" s="47" t="s">
        <v>93</v>
      </c>
      <c r="C4" s="47"/>
      <c r="D4" s="47"/>
      <c r="E4" s="47"/>
      <c r="F4" s="47"/>
      <c r="G4" s="47"/>
      <c r="H4" s="47"/>
      <c r="I4" s="47"/>
      <c r="J4" s="18" t="s">
        <v>39</v>
      </c>
      <c r="K4" s="19">
        <v>3320</v>
      </c>
      <c r="L4" s="19">
        <v>1735</v>
      </c>
      <c r="M4" s="19">
        <v>2818</v>
      </c>
      <c r="N4" s="19">
        <v>3300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9">
        <f t="shared" ref="Z4:Z12" si="0">SUM(K4:Y4)</f>
        <v>11173</v>
      </c>
    </row>
    <row r="5" spans="1:26">
      <c r="A5" s="46"/>
      <c r="B5" s="47"/>
      <c r="C5" s="47"/>
      <c r="D5" s="47"/>
      <c r="E5" s="47"/>
      <c r="F5" s="47"/>
      <c r="G5" s="47"/>
      <c r="H5" s="47"/>
      <c r="I5" s="47"/>
      <c r="J5" s="18" t="s">
        <v>40</v>
      </c>
      <c r="K5" s="19">
        <v>3704</v>
      </c>
      <c r="L5" s="19">
        <v>1821</v>
      </c>
      <c r="M5" s="19">
        <v>2936</v>
      </c>
      <c r="N5" s="19">
        <v>3458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9">
        <f t="shared" si="0"/>
        <v>11919</v>
      </c>
    </row>
    <row r="6" spans="1:26">
      <c r="A6" s="46"/>
      <c r="B6" s="47"/>
      <c r="C6" s="47"/>
      <c r="D6" s="47"/>
      <c r="E6" s="47"/>
      <c r="F6" s="47"/>
      <c r="G6" s="47"/>
      <c r="H6" s="47"/>
      <c r="I6" s="47"/>
      <c r="J6" s="18" t="s">
        <v>41</v>
      </c>
      <c r="K6" s="20">
        <f>SUM(K4:K5)</f>
        <v>7024</v>
      </c>
      <c r="L6" s="20">
        <f t="shared" ref="L6:N6" si="1">SUM(L4:L5)</f>
        <v>3556</v>
      </c>
      <c r="M6" s="20">
        <f t="shared" si="1"/>
        <v>5754</v>
      </c>
      <c r="N6" s="20">
        <f t="shared" si="1"/>
        <v>6758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20">
        <f t="shared" si="0"/>
        <v>23092</v>
      </c>
    </row>
    <row r="7" spans="1:26">
      <c r="A7" s="46"/>
      <c r="B7" s="47" t="s">
        <v>94</v>
      </c>
      <c r="C7" s="47"/>
      <c r="D7" s="47"/>
      <c r="E7" s="47"/>
      <c r="F7" s="47"/>
      <c r="G7" s="47"/>
      <c r="H7" s="47"/>
      <c r="I7" s="47"/>
      <c r="J7" s="18" t="s">
        <v>39</v>
      </c>
      <c r="K7" s="19">
        <v>36</v>
      </c>
      <c r="L7" s="19">
        <v>10</v>
      </c>
      <c r="M7" s="19">
        <v>15</v>
      </c>
      <c r="N7" s="19">
        <v>15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9">
        <f t="shared" si="0"/>
        <v>76</v>
      </c>
    </row>
    <row r="8" spans="1:26">
      <c r="A8" s="46"/>
      <c r="B8" s="47"/>
      <c r="C8" s="47"/>
      <c r="D8" s="47"/>
      <c r="E8" s="47"/>
      <c r="F8" s="47"/>
      <c r="G8" s="47"/>
      <c r="H8" s="47"/>
      <c r="I8" s="47"/>
      <c r="J8" s="18" t="s">
        <v>40</v>
      </c>
      <c r="K8" s="19">
        <v>27</v>
      </c>
      <c r="L8" s="19">
        <v>14</v>
      </c>
      <c r="M8" s="19">
        <v>18</v>
      </c>
      <c r="N8" s="19">
        <v>24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9">
        <f t="shared" si="0"/>
        <v>83</v>
      </c>
    </row>
    <row r="9" spans="1:26">
      <c r="A9" s="46"/>
      <c r="B9" s="47"/>
      <c r="C9" s="47"/>
      <c r="D9" s="47"/>
      <c r="E9" s="47"/>
      <c r="F9" s="47"/>
      <c r="G9" s="47"/>
      <c r="H9" s="47"/>
      <c r="I9" s="47"/>
      <c r="J9" s="18" t="s">
        <v>41</v>
      </c>
      <c r="K9" s="20">
        <f>SUM(K7:K8)</f>
        <v>63</v>
      </c>
      <c r="L9" s="20">
        <f t="shared" ref="L9:N9" si="2">SUM(L7:L8)</f>
        <v>24</v>
      </c>
      <c r="M9" s="20">
        <f t="shared" si="2"/>
        <v>33</v>
      </c>
      <c r="N9" s="20">
        <f t="shared" si="2"/>
        <v>39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20">
        <f t="shared" si="0"/>
        <v>159</v>
      </c>
    </row>
    <row r="10" spans="1:26">
      <c r="A10" s="46"/>
      <c r="B10" s="47" t="s">
        <v>95</v>
      </c>
      <c r="C10" s="47"/>
      <c r="D10" s="47"/>
      <c r="E10" s="47"/>
      <c r="F10" s="47"/>
      <c r="G10" s="47"/>
      <c r="H10" s="47"/>
      <c r="I10" s="47"/>
      <c r="J10" s="18" t="s">
        <v>39</v>
      </c>
      <c r="K10" s="19">
        <v>23</v>
      </c>
      <c r="L10" s="19">
        <v>16</v>
      </c>
      <c r="M10" s="19">
        <v>20</v>
      </c>
      <c r="N10" s="19">
        <v>17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9">
        <f t="shared" si="0"/>
        <v>76</v>
      </c>
    </row>
    <row r="11" spans="1:26">
      <c r="A11" s="46"/>
      <c r="B11" s="47"/>
      <c r="C11" s="47"/>
      <c r="D11" s="47"/>
      <c r="E11" s="47"/>
      <c r="F11" s="47"/>
      <c r="G11" s="47"/>
      <c r="H11" s="47"/>
      <c r="I11" s="47"/>
      <c r="J11" s="18" t="s">
        <v>40</v>
      </c>
      <c r="K11" s="19">
        <v>29</v>
      </c>
      <c r="L11" s="19">
        <v>27</v>
      </c>
      <c r="M11" s="19">
        <v>28</v>
      </c>
      <c r="N11" s="19">
        <v>20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9">
        <f t="shared" si="0"/>
        <v>104</v>
      </c>
    </row>
    <row r="12" spans="1:26">
      <c r="A12" s="46"/>
      <c r="B12" s="47"/>
      <c r="C12" s="47"/>
      <c r="D12" s="47"/>
      <c r="E12" s="47"/>
      <c r="F12" s="47"/>
      <c r="G12" s="47"/>
      <c r="H12" s="47"/>
      <c r="I12" s="47"/>
      <c r="J12" s="18" t="s">
        <v>41</v>
      </c>
      <c r="K12" s="20">
        <f>SUM(K10:K11)</f>
        <v>52</v>
      </c>
      <c r="L12" s="20">
        <f t="shared" ref="L12:N12" si="3">SUM(L10:L11)</f>
        <v>43</v>
      </c>
      <c r="M12" s="20">
        <f t="shared" si="3"/>
        <v>48</v>
      </c>
      <c r="N12" s="20">
        <f t="shared" si="3"/>
        <v>37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20">
        <f t="shared" si="0"/>
        <v>180</v>
      </c>
    </row>
    <row r="13" spans="1:26">
      <c r="A13" s="46"/>
      <c r="B13" s="56" t="s">
        <v>96</v>
      </c>
      <c r="C13" s="57"/>
      <c r="D13" s="57"/>
      <c r="E13" s="57"/>
      <c r="F13" s="57"/>
      <c r="G13" s="57"/>
      <c r="H13" s="57"/>
      <c r="I13" s="58"/>
      <c r="J13" s="18" t="s">
        <v>39</v>
      </c>
      <c r="K13" s="20">
        <f>K4+K7+K10</f>
        <v>3379</v>
      </c>
      <c r="L13" s="20">
        <f t="shared" ref="L13:N15" si="4">L4+L7+L10</f>
        <v>1761</v>
      </c>
      <c r="M13" s="20">
        <f t="shared" si="4"/>
        <v>2853</v>
      </c>
      <c r="N13" s="20">
        <f t="shared" si="4"/>
        <v>3332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20">
        <f>Z4+Z7+Z10</f>
        <v>11325</v>
      </c>
    </row>
    <row r="14" spans="1:26">
      <c r="A14" s="46"/>
      <c r="B14" s="59"/>
      <c r="C14" s="60"/>
      <c r="D14" s="60"/>
      <c r="E14" s="60"/>
      <c r="F14" s="60"/>
      <c r="G14" s="60"/>
      <c r="H14" s="60"/>
      <c r="I14" s="61"/>
      <c r="J14" s="18" t="s">
        <v>40</v>
      </c>
      <c r="K14" s="20">
        <f>K5+K8+K11</f>
        <v>3760</v>
      </c>
      <c r="L14" s="20">
        <f t="shared" si="4"/>
        <v>1862</v>
      </c>
      <c r="M14" s="20">
        <f t="shared" si="4"/>
        <v>2982</v>
      </c>
      <c r="N14" s="20">
        <f t="shared" si="4"/>
        <v>3502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0">
        <f>Z5+Z8+Z11</f>
        <v>12106</v>
      </c>
    </row>
    <row r="15" spans="1:26">
      <c r="A15" s="55"/>
      <c r="B15" s="62"/>
      <c r="C15" s="63"/>
      <c r="D15" s="63"/>
      <c r="E15" s="63"/>
      <c r="F15" s="63"/>
      <c r="G15" s="63"/>
      <c r="H15" s="63"/>
      <c r="I15" s="64"/>
      <c r="J15" s="18" t="s">
        <v>41</v>
      </c>
      <c r="K15" s="20">
        <f>K6+K9+K12</f>
        <v>7139</v>
      </c>
      <c r="L15" s="20">
        <f t="shared" si="4"/>
        <v>3623</v>
      </c>
      <c r="M15" s="20">
        <f t="shared" si="4"/>
        <v>5835</v>
      </c>
      <c r="N15" s="20">
        <f t="shared" si="4"/>
        <v>6834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20">
        <f>Z6+Z9+Z12</f>
        <v>23431</v>
      </c>
    </row>
    <row r="16" spans="1:26">
      <c r="A16" s="21" t="s">
        <v>45</v>
      </c>
      <c r="B16" s="65" t="s">
        <v>46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7"/>
    </row>
    <row r="17" spans="1:26">
      <c r="A17" s="45"/>
      <c r="B17" s="47" t="s">
        <v>97</v>
      </c>
      <c r="C17" s="47"/>
      <c r="D17" s="47"/>
      <c r="E17" s="47"/>
      <c r="F17" s="47"/>
      <c r="G17" s="47"/>
      <c r="H17" s="47"/>
      <c r="I17" s="47"/>
      <c r="J17" s="18" t="s">
        <v>39</v>
      </c>
      <c r="K17" s="19">
        <v>2842</v>
      </c>
      <c r="L17" s="19">
        <v>1451</v>
      </c>
      <c r="M17" s="19">
        <v>2457</v>
      </c>
      <c r="N17" s="19">
        <v>2805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20">
        <f t="shared" ref="Z17:Z25" si="5">SUM(K17:Y17)</f>
        <v>9555</v>
      </c>
    </row>
    <row r="18" spans="1:26">
      <c r="A18" s="46"/>
      <c r="B18" s="47"/>
      <c r="C18" s="47"/>
      <c r="D18" s="47"/>
      <c r="E18" s="47"/>
      <c r="F18" s="47"/>
      <c r="G18" s="47"/>
      <c r="H18" s="47"/>
      <c r="I18" s="47"/>
      <c r="J18" s="18" t="s">
        <v>40</v>
      </c>
      <c r="K18" s="19">
        <v>3191</v>
      </c>
      <c r="L18" s="19">
        <v>1540</v>
      </c>
      <c r="M18" s="19">
        <v>2612</v>
      </c>
      <c r="N18" s="19">
        <v>2920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20">
        <f t="shared" si="5"/>
        <v>10263</v>
      </c>
    </row>
    <row r="19" spans="1:26">
      <c r="A19" s="46"/>
      <c r="B19" s="47"/>
      <c r="C19" s="47"/>
      <c r="D19" s="47"/>
      <c r="E19" s="47"/>
      <c r="F19" s="47"/>
      <c r="G19" s="47"/>
      <c r="H19" s="47"/>
      <c r="I19" s="47"/>
      <c r="J19" s="18" t="s">
        <v>41</v>
      </c>
      <c r="K19" s="20">
        <f>SUM(K17:K18)</f>
        <v>6033</v>
      </c>
      <c r="L19" s="20">
        <f t="shared" ref="L19:N19" si="6">SUM(L17:L18)</f>
        <v>2991</v>
      </c>
      <c r="M19" s="20">
        <f t="shared" si="6"/>
        <v>5069</v>
      </c>
      <c r="N19" s="20">
        <f t="shared" si="6"/>
        <v>5725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0">
        <f t="shared" si="5"/>
        <v>19818</v>
      </c>
    </row>
    <row r="20" spans="1:26">
      <c r="A20" s="46"/>
      <c r="B20" s="47" t="s">
        <v>98</v>
      </c>
      <c r="C20" s="47"/>
      <c r="D20" s="47"/>
      <c r="E20" s="47"/>
      <c r="F20" s="47"/>
      <c r="G20" s="47"/>
      <c r="H20" s="47"/>
      <c r="I20" s="47"/>
      <c r="J20" s="18" t="s">
        <v>39</v>
      </c>
      <c r="K20" s="19">
        <v>33</v>
      </c>
      <c r="L20" s="19">
        <v>10</v>
      </c>
      <c r="M20" s="19">
        <v>9</v>
      </c>
      <c r="N20" s="19">
        <v>13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20">
        <f t="shared" si="5"/>
        <v>65</v>
      </c>
    </row>
    <row r="21" spans="1:26">
      <c r="A21" s="46"/>
      <c r="B21" s="47"/>
      <c r="C21" s="47"/>
      <c r="D21" s="47"/>
      <c r="E21" s="47"/>
      <c r="F21" s="47"/>
      <c r="G21" s="47"/>
      <c r="H21" s="47"/>
      <c r="I21" s="47"/>
      <c r="J21" s="18" t="s">
        <v>40</v>
      </c>
      <c r="K21" s="19">
        <v>26</v>
      </c>
      <c r="L21" s="19">
        <v>13</v>
      </c>
      <c r="M21" s="19">
        <v>13</v>
      </c>
      <c r="N21" s="19">
        <v>20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20">
        <f t="shared" si="5"/>
        <v>72</v>
      </c>
    </row>
    <row r="22" spans="1:26">
      <c r="A22" s="46"/>
      <c r="B22" s="47"/>
      <c r="C22" s="47"/>
      <c r="D22" s="47"/>
      <c r="E22" s="47"/>
      <c r="F22" s="47"/>
      <c r="G22" s="47"/>
      <c r="H22" s="47"/>
      <c r="I22" s="47"/>
      <c r="J22" s="18" t="s">
        <v>41</v>
      </c>
      <c r="K22" s="20">
        <f>SUM(K20:K21)</f>
        <v>59</v>
      </c>
      <c r="L22" s="20">
        <f t="shared" ref="L22:N22" si="7">SUM(L20:L21)</f>
        <v>23</v>
      </c>
      <c r="M22" s="20">
        <f t="shared" si="7"/>
        <v>22</v>
      </c>
      <c r="N22" s="20">
        <f t="shared" si="7"/>
        <v>33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20">
        <f t="shared" si="5"/>
        <v>137</v>
      </c>
    </row>
    <row r="23" spans="1:26">
      <c r="A23" s="46"/>
      <c r="B23" s="47" t="s">
        <v>99</v>
      </c>
      <c r="C23" s="47"/>
      <c r="D23" s="47"/>
      <c r="E23" s="47"/>
      <c r="F23" s="47"/>
      <c r="G23" s="47"/>
      <c r="H23" s="47"/>
      <c r="I23" s="47"/>
      <c r="J23" s="18" t="s">
        <v>39</v>
      </c>
      <c r="K23" s="19">
        <v>21</v>
      </c>
      <c r="L23" s="19">
        <v>13</v>
      </c>
      <c r="M23" s="19">
        <v>16</v>
      </c>
      <c r="N23" s="19">
        <v>13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20">
        <f t="shared" si="5"/>
        <v>63</v>
      </c>
    </row>
    <row r="24" spans="1:26">
      <c r="A24" s="46"/>
      <c r="B24" s="47"/>
      <c r="C24" s="47"/>
      <c r="D24" s="47"/>
      <c r="E24" s="47"/>
      <c r="F24" s="47"/>
      <c r="G24" s="47"/>
      <c r="H24" s="47"/>
      <c r="I24" s="47"/>
      <c r="J24" s="18" t="s">
        <v>40</v>
      </c>
      <c r="K24" s="19">
        <v>28</v>
      </c>
      <c r="L24" s="19">
        <v>19</v>
      </c>
      <c r="M24" s="19">
        <v>26</v>
      </c>
      <c r="N24" s="19">
        <v>20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20">
        <f t="shared" si="5"/>
        <v>93</v>
      </c>
    </row>
    <row r="25" spans="1:26">
      <c r="A25" s="46"/>
      <c r="B25" s="47"/>
      <c r="C25" s="47"/>
      <c r="D25" s="47"/>
      <c r="E25" s="47"/>
      <c r="F25" s="47"/>
      <c r="G25" s="47"/>
      <c r="H25" s="47"/>
      <c r="I25" s="47"/>
      <c r="J25" s="18" t="s">
        <v>41</v>
      </c>
      <c r="K25" s="20">
        <f>SUM(K23:K24)</f>
        <v>49</v>
      </c>
      <c r="L25" s="20">
        <f t="shared" ref="L25:N25" si="8">SUM(L23:L24)</f>
        <v>32</v>
      </c>
      <c r="M25" s="20">
        <f t="shared" si="8"/>
        <v>42</v>
      </c>
      <c r="N25" s="20">
        <f t="shared" si="8"/>
        <v>33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20">
        <f t="shared" si="5"/>
        <v>156</v>
      </c>
    </row>
    <row r="26" spans="1:26">
      <c r="A26" s="46"/>
      <c r="B26" s="48" t="s">
        <v>100</v>
      </c>
      <c r="C26" s="48"/>
      <c r="D26" s="48"/>
      <c r="E26" s="48"/>
      <c r="F26" s="48"/>
      <c r="G26" s="48"/>
      <c r="H26" s="48"/>
      <c r="I26" s="48"/>
      <c r="J26" s="18" t="s">
        <v>39</v>
      </c>
      <c r="K26" s="20">
        <f>K17+K20+K23</f>
        <v>2896</v>
      </c>
      <c r="L26" s="20">
        <f t="shared" ref="L26:N28" si="9">L17+L20+L23</f>
        <v>1474</v>
      </c>
      <c r="M26" s="20">
        <f t="shared" si="9"/>
        <v>2482</v>
      </c>
      <c r="N26" s="20">
        <f t="shared" si="9"/>
        <v>2831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20">
        <f>Z17+Z20+Z23</f>
        <v>9683</v>
      </c>
    </row>
    <row r="27" spans="1:26">
      <c r="A27" s="46"/>
      <c r="B27" s="48"/>
      <c r="C27" s="48"/>
      <c r="D27" s="48"/>
      <c r="E27" s="48"/>
      <c r="F27" s="48"/>
      <c r="G27" s="48"/>
      <c r="H27" s="48"/>
      <c r="I27" s="48"/>
      <c r="J27" s="18" t="s">
        <v>40</v>
      </c>
      <c r="K27" s="20">
        <f>K18+K21+K24</f>
        <v>3245</v>
      </c>
      <c r="L27" s="20">
        <f t="shared" si="9"/>
        <v>1572</v>
      </c>
      <c r="M27" s="20">
        <f t="shared" si="9"/>
        <v>2651</v>
      </c>
      <c r="N27" s="20">
        <f t="shared" si="9"/>
        <v>2960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20">
        <f>Z18+Z21+Z24</f>
        <v>10428</v>
      </c>
    </row>
    <row r="28" spans="1:26">
      <c r="A28" s="55"/>
      <c r="B28" s="48"/>
      <c r="C28" s="48"/>
      <c r="D28" s="48"/>
      <c r="E28" s="48"/>
      <c r="F28" s="48"/>
      <c r="G28" s="48"/>
      <c r="H28" s="48"/>
      <c r="I28" s="48"/>
      <c r="J28" s="18" t="s">
        <v>41</v>
      </c>
      <c r="K28" s="20">
        <f t="shared" ref="K28" si="10">K19+K22+K25</f>
        <v>6141</v>
      </c>
      <c r="L28" s="20">
        <f t="shared" si="9"/>
        <v>3046</v>
      </c>
      <c r="M28" s="20">
        <f t="shared" si="9"/>
        <v>5133</v>
      </c>
      <c r="N28" s="20">
        <f t="shared" si="9"/>
        <v>5791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20">
        <f>Z19+Z22+Z25</f>
        <v>20111</v>
      </c>
    </row>
  </sheetData>
  <sheetProtection algorithmName="SHA-512" hashValue="oJJxPaLy3lDrh7LugMRPbvN3iDIsWJf5+BJa11XUYUzbtWIW+ejD9E0hG1Gej74Z+Gc3iJa6Gutpg2I+oEC/Ug==" saltValue="bl2gEr12w61+OlAi6ivF/g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K28:Y28">
    <cfRule type="expression" dxfId="56" priority="2">
      <formula>IF(K57&gt;0,INDIRECT(ADDRESS(ROW(),COLUMN()))&lt;&gt;K57,0)</formula>
    </cfRule>
    <cfRule type="expression" dxfId="55" priority="3">
      <formula>IF(K82&gt;0,INDIRECT(ADDRESS(ROW(),COLUMN()))&lt;&gt;K82,0)</formula>
    </cfRule>
  </conditionalFormatting>
  <conditionalFormatting sqref="K17:Y28">
    <cfRule type="cellIs" dxfId="54" priority="1" operator="greaterThan">
      <formula>K4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topLeftCell="A7" zoomScale="71" zoomScaleNormal="71" workbookViewId="0">
      <selection activeCell="A7"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101</v>
      </c>
      <c r="L1" s="1" t="s">
        <v>102</v>
      </c>
      <c r="M1" s="1" t="s">
        <v>103</v>
      </c>
      <c r="N1" s="1" t="s">
        <v>104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7">
        <v>2814</v>
      </c>
      <c r="L4" s="7">
        <v>2688</v>
      </c>
      <c r="M4" s="7">
        <v>2146</v>
      </c>
      <c r="N4" s="7">
        <v>1879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7">
        <f t="shared" ref="Z4:Z12" si="0">SUM(K4:Y4)</f>
        <v>9527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7">
        <v>2948</v>
      </c>
      <c r="L5" s="7">
        <v>2849</v>
      </c>
      <c r="M5" s="7">
        <v>2278</v>
      </c>
      <c r="N5" s="7">
        <v>1960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7">
        <f t="shared" si="0"/>
        <v>10035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5762</v>
      </c>
      <c r="L6" s="9">
        <f t="shared" ref="L6:N6" si="1">SUM(L4:L5)</f>
        <v>5537</v>
      </c>
      <c r="M6" s="9">
        <f t="shared" si="1"/>
        <v>4424</v>
      </c>
      <c r="N6" s="9">
        <f t="shared" si="1"/>
        <v>3839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9">
        <f t="shared" si="0"/>
        <v>19562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7">
        <v>2</v>
      </c>
      <c r="L7" s="7">
        <v>1</v>
      </c>
      <c r="M7" s="7">
        <v>13</v>
      </c>
      <c r="N7" s="7">
        <v>6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7">
        <f t="shared" si="0"/>
        <v>22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7">
        <v>2</v>
      </c>
      <c r="L8" s="7">
        <v>6</v>
      </c>
      <c r="M8" s="7">
        <v>7</v>
      </c>
      <c r="N8" s="7">
        <v>2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7">
        <f t="shared" si="0"/>
        <v>17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4</v>
      </c>
      <c r="L9" s="9">
        <f t="shared" ref="L9:N9" si="2">SUM(L7:L8)</f>
        <v>7</v>
      </c>
      <c r="M9" s="9">
        <f t="shared" si="2"/>
        <v>20</v>
      </c>
      <c r="N9" s="9">
        <f t="shared" si="2"/>
        <v>8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9">
        <f t="shared" si="0"/>
        <v>39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7">
        <v>9</v>
      </c>
      <c r="L10" s="7">
        <v>15</v>
      </c>
      <c r="M10" s="7">
        <v>13</v>
      </c>
      <c r="N10" s="7">
        <v>8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7">
        <f t="shared" si="0"/>
        <v>45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7">
        <v>25</v>
      </c>
      <c r="L11" s="7">
        <v>16</v>
      </c>
      <c r="M11" s="7">
        <v>10</v>
      </c>
      <c r="N11" s="7">
        <v>13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7">
        <f t="shared" si="0"/>
        <v>64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34</v>
      </c>
      <c r="L12" s="9">
        <f t="shared" ref="L12:N12" si="3">SUM(L10:L11)</f>
        <v>31</v>
      </c>
      <c r="M12" s="9">
        <f t="shared" si="3"/>
        <v>23</v>
      </c>
      <c r="N12" s="9">
        <f t="shared" si="3"/>
        <v>21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9">
        <f t="shared" si="0"/>
        <v>109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2825</v>
      </c>
      <c r="L13" s="9">
        <f t="shared" ref="L13:N15" si="4">L4+L7+L10</f>
        <v>2704</v>
      </c>
      <c r="M13" s="9">
        <f t="shared" si="4"/>
        <v>2172</v>
      </c>
      <c r="N13" s="9">
        <f t="shared" si="4"/>
        <v>1893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9">
        <f>Z4+Z7+Z10</f>
        <v>9594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2975</v>
      </c>
      <c r="L14" s="9">
        <f t="shared" si="4"/>
        <v>2871</v>
      </c>
      <c r="M14" s="9">
        <f t="shared" si="4"/>
        <v>2295</v>
      </c>
      <c r="N14" s="9">
        <f t="shared" si="4"/>
        <v>1975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9">
        <f>Z5+Z8+Z11</f>
        <v>10116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5800</v>
      </c>
      <c r="L15" s="9">
        <f t="shared" si="4"/>
        <v>5575</v>
      </c>
      <c r="M15" s="9">
        <f t="shared" si="4"/>
        <v>4467</v>
      </c>
      <c r="N15" s="9">
        <f t="shared" si="4"/>
        <v>3868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9">
        <f>Z6+Z9+Z12</f>
        <v>19710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7">
        <v>2380</v>
      </c>
      <c r="L17" s="7">
        <v>2341</v>
      </c>
      <c r="M17" s="7">
        <v>1820</v>
      </c>
      <c r="N17" s="7">
        <v>1605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9">
        <f t="shared" ref="Z17:Z25" si="5">SUM(K17:Y17)</f>
        <v>8146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7">
        <v>2489</v>
      </c>
      <c r="L18" s="7">
        <v>2459</v>
      </c>
      <c r="M18" s="7">
        <v>1943</v>
      </c>
      <c r="N18" s="7">
        <v>1645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9">
        <f t="shared" si="5"/>
        <v>8536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4869</v>
      </c>
      <c r="L19" s="9">
        <f t="shared" ref="L19:N19" si="6">SUM(L17:L18)</f>
        <v>4800</v>
      </c>
      <c r="M19" s="9">
        <f t="shared" si="6"/>
        <v>3763</v>
      </c>
      <c r="N19" s="9">
        <f t="shared" si="6"/>
        <v>3250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9">
        <f t="shared" si="5"/>
        <v>16682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7">
        <v>2</v>
      </c>
      <c r="L20" s="7">
        <v>1</v>
      </c>
      <c r="M20" s="7">
        <v>7</v>
      </c>
      <c r="N20" s="7">
        <v>6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9">
        <f t="shared" si="5"/>
        <v>16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7">
        <v>2</v>
      </c>
      <c r="L21" s="7">
        <v>6</v>
      </c>
      <c r="M21" s="7">
        <v>5</v>
      </c>
      <c r="N21" s="7">
        <v>2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9">
        <f t="shared" si="5"/>
        <v>15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4</v>
      </c>
      <c r="L22" s="9">
        <f t="shared" ref="L22:N22" si="7">SUM(L20:L21)</f>
        <v>7</v>
      </c>
      <c r="M22" s="9">
        <f t="shared" si="7"/>
        <v>12</v>
      </c>
      <c r="N22" s="9">
        <f t="shared" si="7"/>
        <v>8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9">
        <f t="shared" si="5"/>
        <v>31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7">
        <v>9</v>
      </c>
      <c r="L23" s="7">
        <v>15</v>
      </c>
      <c r="M23" s="7">
        <v>13</v>
      </c>
      <c r="N23" s="7">
        <v>8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9">
        <f t="shared" si="5"/>
        <v>45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7">
        <v>21</v>
      </c>
      <c r="L24" s="7">
        <v>16</v>
      </c>
      <c r="M24" s="7">
        <v>10</v>
      </c>
      <c r="N24" s="7">
        <v>12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9">
        <f t="shared" si="5"/>
        <v>59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30</v>
      </c>
      <c r="L25" s="9">
        <f t="shared" ref="L25:N25" si="8">SUM(L23:L24)</f>
        <v>31</v>
      </c>
      <c r="M25" s="9">
        <f t="shared" si="8"/>
        <v>23</v>
      </c>
      <c r="N25" s="9">
        <f t="shared" si="8"/>
        <v>20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9">
        <f t="shared" si="5"/>
        <v>104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2391</v>
      </c>
      <c r="L26" s="9">
        <f t="shared" ref="L26:N28" si="9">L17+L20+L23</f>
        <v>2357</v>
      </c>
      <c r="M26" s="9">
        <f t="shared" si="9"/>
        <v>1840</v>
      </c>
      <c r="N26" s="9">
        <f t="shared" si="9"/>
        <v>1619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9">
        <f>Z17+Z20+Z23</f>
        <v>8207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2512</v>
      </c>
      <c r="L27" s="9">
        <f t="shared" si="9"/>
        <v>2481</v>
      </c>
      <c r="M27" s="9">
        <f t="shared" si="9"/>
        <v>1958</v>
      </c>
      <c r="N27" s="9">
        <f t="shared" si="9"/>
        <v>1659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9">
        <f>Z18+Z21+Z24</f>
        <v>8610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4903</v>
      </c>
      <c r="L28" s="9">
        <f t="shared" si="9"/>
        <v>4838</v>
      </c>
      <c r="M28" s="9">
        <f t="shared" si="9"/>
        <v>3798</v>
      </c>
      <c r="N28" s="9">
        <f t="shared" si="9"/>
        <v>3278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9">
        <f>Z19+Z22+Z25</f>
        <v>16817</v>
      </c>
    </row>
  </sheetData>
  <sheetProtection algorithmName="SHA-512" hashValue="OnNxqlkXBgC8WKGUH4QmpaHAbroYg2I3Cj6mPp+8Dl0Br7Z7LeLmUkAG8yc+8n70I/jVkmxFL/4KLeQ8I4GHkg==" saltValue="4vvF2Vl/0ONTL0YEA5wnCA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53" priority="1">
      <formula>CELL("Protect",INDIRECT(ADDRESS(ROW(), COLUMN())))</formula>
    </cfRule>
  </conditionalFormatting>
  <conditionalFormatting sqref="K4:Y5 K7:Y8 K10:Y11 K17:Y18 K20:Y21 K23:Y24">
    <cfRule type="cellIs" dxfId="52" priority="2" operator="equal">
      <formula>"   "</formula>
    </cfRule>
    <cfRule type="expression" dxfId="51" priority="3">
      <formula>ISBLANK(INDIRECT(ADDRESS(ROW(), COLUMN())))</formula>
    </cfRule>
  </conditionalFormatting>
  <conditionalFormatting sqref="K4:Y5 K7:Y8 K10:Y11 K17:Y18 K20:Y21 K23:Y24">
    <cfRule type="cellIs" dxfId="50" priority="4" operator="equal">
      <formula>"   "</formula>
    </cfRule>
    <cfRule type="cellIs" dxfId="49" priority="5" operator="lessThan">
      <formula>0</formula>
    </cfRule>
    <cfRule type="expression" dxfId="48" priority="6">
      <formula>ISTEXT(INDIRECT(ADDRESS(ROW(), COLUMN())))</formula>
    </cfRule>
  </conditionalFormatting>
  <conditionalFormatting sqref="K17:Y28">
    <cfRule type="cellIs" dxfId="47" priority="7" operator="greaterThan">
      <formula>K4</formula>
    </cfRule>
  </conditionalFormatting>
  <conditionalFormatting sqref="K28:Y28">
    <cfRule type="expression" dxfId="46" priority="8">
      <formula>IF(K57&gt;0,INDIRECT(ADDRESS(ROW(), COLUMN()))&lt;&gt;K57,0)</formula>
    </cfRule>
    <cfRule type="expression" dxfId="45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8"/>
  <sheetViews>
    <sheetView topLeftCell="B16" zoomScale="80" zoomScaleNormal="80" workbookViewId="0">
      <selection activeCell="B16" sqref="A1:XFD1048576"/>
    </sheetView>
  </sheetViews>
  <sheetFormatPr defaultRowHeight="15"/>
  <sheetData>
    <row r="1" spans="1:26" ht="45">
      <c r="A1" s="2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1" t="s">
        <v>105</v>
      </c>
      <c r="L1" s="1" t="s">
        <v>106</v>
      </c>
      <c r="M1" s="1" t="s">
        <v>107</v>
      </c>
      <c r="N1" s="1" t="s">
        <v>108</v>
      </c>
      <c r="O1" s="1" t="s">
        <v>109</v>
      </c>
      <c r="P1" s="1" t="s">
        <v>110</v>
      </c>
      <c r="Q1" s="11"/>
      <c r="R1" s="11"/>
      <c r="S1" s="11"/>
      <c r="T1" s="11"/>
      <c r="U1" s="11"/>
      <c r="V1" s="11"/>
      <c r="W1" s="11"/>
      <c r="X1" s="11"/>
      <c r="Y1" s="11"/>
      <c r="Z1" s="1" t="s">
        <v>17</v>
      </c>
    </row>
    <row r="2" spans="1:26">
      <c r="A2" s="3" t="s">
        <v>18</v>
      </c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</row>
    <row r="3" spans="1:26">
      <c r="A3" s="5" t="s">
        <v>36</v>
      </c>
      <c r="B3" s="42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26">
      <c r="A4" s="28"/>
      <c r="B4" s="29" t="s">
        <v>38</v>
      </c>
      <c r="C4" s="29"/>
      <c r="D4" s="29"/>
      <c r="E4" s="29"/>
      <c r="F4" s="29"/>
      <c r="G4" s="29"/>
      <c r="H4" s="29"/>
      <c r="I4" s="29"/>
      <c r="J4" s="6" t="s">
        <v>39</v>
      </c>
      <c r="K4" s="7">
        <v>1520</v>
      </c>
      <c r="L4" s="7">
        <v>2456</v>
      </c>
      <c r="M4" s="7">
        <v>1981</v>
      </c>
      <c r="N4" s="7">
        <v>1677</v>
      </c>
      <c r="O4" s="7">
        <v>1930</v>
      </c>
      <c r="P4" s="7">
        <v>1785</v>
      </c>
      <c r="Q4" s="11"/>
      <c r="R4" s="11"/>
      <c r="S4" s="11"/>
      <c r="T4" s="11"/>
      <c r="U4" s="11"/>
      <c r="V4" s="11"/>
      <c r="W4" s="11"/>
      <c r="X4" s="11"/>
      <c r="Y4" s="11"/>
      <c r="Z4" s="7">
        <f t="shared" ref="Z4:Z12" si="0">SUM(K4:Y4)</f>
        <v>11349</v>
      </c>
    </row>
    <row r="5" spans="1:26">
      <c r="A5" s="22"/>
      <c r="B5" s="29"/>
      <c r="C5" s="29"/>
      <c r="D5" s="29"/>
      <c r="E5" s="29"/>
      <c r="F5" s="29"/>
      <c r="G5" s="29"/>
      <c r="H5" s="29"/>
      <c r="I5" s="29"/>
      <c r="J5" s="6" t="s">
        <v>40</v>
      </c>
      <c r="K5" s="7">
        <v>1588</v>
      </c>
      <c r="L5" s="7">
        <v>2478</v>
      </c>
      <c r="M5" s="7">
        <v>2224</v>
      </c>
      <c r="N5" s="7">
        <v>1840</v>
      </c>
      <c r="O5" s="7">
        <v>2024</v>
      </c>
      <c r="P5" s="7">
        <v>1943</v>
      </c>
      <c r="Q5" s="11"/>
      <c r="R5" s="11"/>
      <c r="S5" s="11"/>
      <c r="T5" s="11"/>
      <c r="U5" s="11"/>
      <c r="V5" s="11"/>
      <c r="W5" s="11"/>
      <c r="X5" s="11"/>
      <c r="Y5" s="11"/>
      <c r="Z5" s="7">
        <f t="shared" si="0"/>
        <v>12097</v>
      </c>
    </row>
    <row r="6" spans="1:26">
      <c r="A6" s="22"/>
      <c r="B6" s="29"/>
      <c r="C6" s="29"/>
      <c r="D6" s="29"/>
      <c r="E6" s="29"/>
      <c r="F6" s="29"/>
      <c r="G6" s="29"/>
      <c r="H6" s="29"/>
      <c r="I6" s="29"/>
      <c r="J6" s="6" t="s">
        <v>41</v>
      </c>
      <c r="K6" s="9">
        <f>SUM(K4:K5)</f>
        <v>3108</v>
      </c>
      <c r="L6" s="9">
        <f t="shared" ref="L6:P6" si="1">SUM(L4:L5)</f>
        <v>4934</v>
      </c>
      <c r="M6" s="9">
        <f t="shared" si="1"/>
        <v>4205</v>
      </c>
      <c r="N6" s="9">
        <f t="shared" si="1"/>
        <v>3517</v>
      </c>
      <c r="O6" s="9">
        <f t="shared" si="1"/>
        <v>3954</v>
      </c>
      <c r="P6" s="9">
        <f t="shared" si="1"/>
        <v>3728</v>
      </c>
      <c r="Q6" s="11"/>
      <c r="R6" s="11"/>
      <c r="S6" s="11"/>
      <c r="T6" s="11"/>
      <c r="U6" s="11"/>
      <c r="V6" s="11"/>
      <c r="W6" s="11"/>
      <c r="X6" s="11"/>
      <c r="Y6" s="11"/>
      <c r="Z6" s="9">
        <f t="shared" si="0"/>
        <v>23446</v>
      </c>
    </row>
    <row r="7" spans="1:26">
      <c r="A7" s="22"/>
      <c r="B7" s="29" t="s">
        <v>42</v>
      </c>
      <c r="C7" s="29"/>
      <c r="D7" s="29"/>
      <c r="E7" s="29"/>
      <c r="F7" s="29"/>
      <c r="G7" s="29"/>
      <c r="H7" s="29"/>
      <c r="I7" s="29"/>
      <c r="J7" s="6" t="s">
        <v>39</v>
      </c>
      <c r="K7" s="7">
        <v>6</v>
      </c>
      <c r="L7" s="7">
        <v>7</v>
      </c>
      <c r="M7" s="7">
        <v>23</v>
      </c>
      <c r="N7" s="7">
        <v>7</v>
      </c>
      <c r="O7" s="7">
        <v>9</v>
      </c>
      <c r="P7" s="7">
        <v>16</v>
      </c>
      <c r="Q7" s="11"/>
      <c r="R7" s="11"/>
      <c r="S7" s="11"/>
      <c r="T7" s="11"/>
      <c r="U7" s="11"/>
      <c r="V7" s="11"/>
      <c r="W7" s="11"/>
      <c r="X7" s="11"/>
      <c r="Y7" s="11"/>
      <c r="Z7" s="7">
        <f t="shared" si="0"/>
        <v>68</v>
      </c>
    </row>
    <row r="8" spans="1:26">
      <c r="A8" s="22"/>
      <c r="B8" s="29"/>
      <c r="C8" s="29"/>
      <c r="D8" s="29"/>
      <c r="E8" s="29"/>
      <c r="F8" s="29"/>
      <c r="G8" s="29"/>
      <c r="H8" s="29"/>
      <c r="I8" s="29"/>
      <c r="J8" s="6" t="s">
        <v>40</v>
      </c>
      <c r="K8" s="7">
        <v>6</v>
      </c>
      <c r="L8" s="7">
        <v>5</v>
      </c>
      <c r="M8" s="7">
        <v>22</v>
      </c>
      <c r="N8" s="7">
        <v>10</v>
      </c>
      <c r="O8" s="7">
        <v>25</v>
      </c>
      <c r="P8" s="7">
        <v>10</v>
      </c>
      <c r="Q8" s="11"/>
      <c r="R8" s="11"/>
      <c r="S8" s="11"/>
      <c r="T8" s="11"/>
      <c r="U8" s="11"/>
      <c r="V8" s="11"/>
      <c r="W8" s="11"/>
      <c r="X8" s="11"/>
      <c r="Y8" s="11"/>
      <c r="Z8" s="7">
        <f t="shared" si="0"/>
        <v>78</v>
      </c>
    </row>
    <row r="9" spans="1:26">
      <c r="A9" s="22"/>
      <c r="B9" s="29"/>
      <c r="C9" s="29"/>
      <c r="D9" s="29"/>
      <c r="E9" s="29"/>
      <c r="F9" s="29"/>
      <c r="G9" s="29"/>
      <c r="H9" s="29"/>
      <c r="I9" s="29"/>
      <c r="J9" s="6" t="s">
        <v>41</v>
      </c>
      <c r="K9" s="9">
        <f>SUM(K7:K8)</f>
        <v>12</v>
      </c>
      <c r="L9" s="9">
        <f t="shared" ref="L9:P9" si="2">SUM(L7:L8)</f>
        <v>12</v>
      </c>
      <c r="M9" s="9">
        <f t="shared" si="2"/>
        <v>45</v>
      </c>
      <c r="N9" s="9">
        <f t="shared" si="2"/>
        <v>17</v>
      </c>
      <c r="O9" s="9">
        <f t="shared" si="2"/>
        <v>34</v>
      </c>
      <c r="P9" s="9">
        <f t="shared" si="2"/>
        <v>26</v>
      </c>
      <c r="Q9" s="11"/>
      <c r="R9" s="11"/>
      <c r="S9" s="11"/>
      <c r="T9" s="11"/>
      <c r="U9" s="11"/>
      <c r="V9" s="11"/>
      <c r="W9" s="11"/>
      <c r="X9" s="11"/>
      <c r="Y9" s="11"/>
      <c r="Z9" s="9">
        <f t="shared" si="0"/>
        <v>146</v>
      </c>
    </row>
    <row r="10" spans="1:26">
      <c r="A10" s="22"/>
      <c r="B10" s="29" t="s">
        <v>43</v>
      </c>
      <c r="C10" s="29"/>
      <c r="D10" s="29"/>
      <c r="E10" s="29"/>
      <c r="F10" s="29"/>
      <c r="G10" s="29"/>
      <c r="H10" s="29"/>
      <c r="I10" s="29"/>
      <c r="J10" s="6" t="s">
        <v>39</v>
      </c>
      <c r="K10" s="7">
        <v>4</v>
      </c>
      <c r="L10" s="7">
        <v>1</v>
      </c>
      <c r="M10" s="7">
        <v>3</v>
      </c>
      <c r="N10" s="7">
        <v>3</v>
      </c>
      <c r="O10" s="7">
        <v>1</v>
      </c>
      <c r="P10" s="7">
        <v>1</v>
      </c>
      <c r="Q10" s="11"/>
      <c r="R10" s="11"/>
      <c r="S10" s="11"/>
      <c r="T10" s="11"/>
      <c r="U10" s="11"/>
      <c r="V10" s="11"/>
      <c r="W10" s="11"/>
      <c r="X10" s="11"/>
      <c r="Y10" s="11"/>
      <c r="Z10" s="7">
        <f t="shared" si="0"/>
        <v>13</v>
      </c>
    </row>
    <row r="11" spans="1:26">
      <c r="A11" s="22"/>
      <c r="B11" s="29"/>
      <c r="C11" s="29"/>
      <c r="D11" s="29"/>
      <c r="E11" s="29"/>
      <c r="F11" s="29"/>
      <c r="G11" s="29"/>
      <c r="H11" s="29"/>
      <c r="I11" s="29"/>
      <c r="J11" s="6" t="s">
        <v>40</v>
      </c>
      <c r="K11" s="7">
        <v>3</v>
      </c>
      <c r="L11" s="7">
        <v>1</v>
      </c>
      <c r="M11" s="7">
        <v>5</v>
      </c>
      <c r="N11" s="7">
        <v>2</v>
      </c>
      <c r="O11" s="7">
        <v>3</v>
      </c>
      <c r="P11" s="7">
        <v>4</v>
      </c>
      <c r="Q11" s="11"/>
      <c r="R11" s="11"/>
      <c r="S11" s="11"/>
      <c r="T11" s="11"/>
      <c r="U11" s="11"/>
      <c r="V11" s="11"/>
      <c r="W11" s="11"/>
      <c r="X11" s="11"/>
      <c r="Y11" s="11"/>
      <c r="Z11" s="7">
        <f t="shared" si="0"/>
        <v>18</v>
      </c>
    </row>
    <row r="12" spans="1:26">
      <c r="A12" s="22"/>
      <c r="B12" s="29"/>
      <c r="C12" s="29"/>
      <c r="D12" s="29"/>
      <c r="E12" s="29"/>
      <c r="F12" s="29"/>
      <c r="G12" s="29"/>
      <c r="H12" s="29"/>
      <c r="I12" s="29"/>
      <c r="J12" s="6" t="s">
        <v>41</v>
      </c>
      <c r="K12" s="9">
        <f>SUM(K10:K11)</f>
        <v>7</v>
      </c>
      <c r="L12" s="9">
        <f t="shared" ref="L12:P12" si="3">SUM(L10:L11)</f>
        <v>2</v>
      </c>
      <c r="M12" s="9">
        <f t="shared" si="3"/>
        <v>8</v>
      </c>
      <c r="N12" s="9">
        <f t="shared" si="3"/>
        <v>5</v>
      </c>
      <c r="O12" s="9">
        <f t="shared" si="3"/>
        <v>4</v>
      </c>
      <c r="P12" s="9">
        <f t="shared" si="3"/>
        <v>5</v>
      </c>
      <c r="Q12" s="11"/>
      <c r="R12" s="11"/>
      <c r="S12" s="11"/>
      <c r="T12" s="11"/>
      <c r="U12" s="11"/>
      <c r="V12" s="11"/>
      <c r="W12" s="11"/>
      <c r="X12" s="11"/>
      <c r="Y12" s="11"/>
      <c r="Z12" s="9">
        <f t="shared" si="0"/>
        <v>31</v>
      </c>
    </row>
    <row r="13" spans="1:26">
      <c r="A13" s="22"/>
      <c r="B13" s="30" t="s">
        <v>44</v>
      </c>
      <c r="C13" s="31"/>
      <c r="D13" s="31"/>
      <c r="E13" s="31"/>
      <c r="F13" s="31"/>
      <c r="G13" s="31"/>
      <c r="H13" s="31"/>
      <c r="I13" s="32"/>
      <c r="J13" s="6" t="s">
        <v>39</v>
      </c>
      <c r="K13" s="9">
        <f>K4+K7+K10</f>
        <v>1530</v>
      </c>
      <c r="L13" s="9">
        <f t="shared" ref="L13:P15" si="4">L4+L7+L10</f>
        <v>2464</v>
      </c>
      <c r="M13" s="9">
        <f t="shared" si="4"/>
        <v>2007</v>
      </c>
      <c r="N13" s="9">
        <f t="shared" si="4"/>
        <v>1687</v>
      </c>
      <c r="O13" s="9">
        <f t="shared" si="4"/>
        <v>1940</v>
      </c>
      <c r="P13" s="9">
        <f t="shared" si="4"/>
        <v>1802</v>
      </c>
      <c r="Q13" s="11"/>
      <c r="R13" s="11"/>
      <c r="S13" s="11"/>
      <c r="T13" s="11"/>
      <c r="U13" s="11"/>
      <c r="V13" s="11"/>
      <c r="W13" s="11"/>
      <c r="X13" s="11"/>
      <c r="Y13" s="11"/>
      <c r="Z13" s="9">
        <f>Z4+Z7+Z10</f>
        <v>11430</v>
      </c>
    </row>
    <row r="14" spans="1:26">
      <c r="A14" s="22"/>
      <c r="B14" s="33"/>
      <c r="C14" s="34"/>
      <c r="D14" s="34"/>
      <c r="E14" s="34"/>
      <c r="F14" s="34"/>
      <c r="G14" s="34"/>
      <c r="H14" s="34"/>
      <c r="I14" s="35"/>
      <c r="J14" s="6" t="s">
        <v>40</v>
      </c>
      <c r="K14" s="9">
        <f>K5+K8+K11</f>
        <v>1597</v>
      </c>
      <c r="L14" s="9">
        <f t="shared" si="4"/>
        <v>2484</v>
      </c>
      <c r="M14" s="9">
        <f t="shared" si="4"/>
        <v>2251</v>
      </c>
      <c r="N14" s="9">
        <f t="shared" si="4"/>
        <v>1852</v>
      </c>
      <c r="O14" s="9">
        <f t="shared" si="4"/>
        <v>2052</v>
      </c>
      <c r="P14" s="9">
        <f t="shared" si="4"/>
        <v>1957</v>
      </c>
      <c r="Q14" s="11"/>
      <c r="R14" s="11"/>
      <c r="S14" s="11"/>
      <c r="T14" s="11"/>
      <c r="U14" s="11"/>
      <c r="V14" s="11"/>
      <c r="W14" s="11"/>
      <c r="X14" s="11"/>
      <c r="Y14" s="11"/>
      <c r="Z14" s="9">
        <f>Z5+Z8+Z11</f>
        <v>12193</v>
      </c>
    </row>
    <row r="15" spans="1:26">
      <c r="A15" s="23"/>
      <c r="B15" s="36"/>
      <c r="C15" s="37"/>
      <c r="D15" s="37"/>
      <c r="E15" s="37"/>
      <c r="F15" s="37"/>
      <c r="G15" s="37"/>
      <c r="H15" s="37"/>
      <c r="I15" s="38"/>
      <c r="J15" s="6" t="s">
        <v>41</v>
      </c>
      <c r="K15" s="9">
        <f>K6+K9+K12</f>
        <v>3127</v>
      </c>
      <c r="L15" s="9">
        <f t="shared" si="4"/>
        <v>4948</v>
      </c>
      <c r="M15" s="9">
        <f t="shared" si="4"/>
        <v>4258</v>
      </c>
      <c r="N15" s="9">
        <f t="shared" si="4"/>
        <v>3539</v>
      </c>
      <c r="O15" s="9">
        <f t="shared" si="4"/>
        <v>3992</v>
      </c>
      <c r="P15" s="9">
        <f t="shared" si="4"/>
        <v>3759</v>
      </c>
      <c r="Q15" s="11"/>
      <c r="R15" s="11"/>
      <c r="S15" s="11"/>
      <c r="T15" s="11"/>
      <c r="U15" s="11"/>
      <c r="V15" s="11"/>
      <c r="W15" s="11"/>
      <c r="X15" s="11"/>
      <c r="Y15" s="11"/>
      <c r="Z15" s="9">
        <f>Z6+Z9+Z12</f>
        <v>23623</v>
      </c>
    </row>
    <row r="16" spans="1:26">
      <c r="A16" s="10" t="s">
        <v>45</v>
      </c>
      <c r="B16" s="25" t="s">
        <v>46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>
      <c r="A17" s="28"/>
      <c r="B17" s="29" t="s">
        <v>47</v>
      </c>
      <c r="C17" s="29"/>
      <c r="D17" s="29"/>
      <c r="E17" s="29"/>
      <c r="F17" s="29"/>
      <c r="G17" s="29"/>
      <c r="H17" s="29"/>
      <c r="I17" s="29"/>
      <c r="J17" s="6" t="s">
        <v>39</v>
      </c>
      <c r="K17" s="7">
        <v>1278</v>
      </c>
      <c r="L17" s="7">
        <v>2175</v>
      </c>
      <c r="M17" s="7">
        <v>1720</v>
      </c>
      <c r="N17" s="7">
        <v>1462</v>
      </c>
      <c r="O17" s="7">
        <v>1691</v>
      </c>
      <c r="P17" s="7">
        <v>1565</v>
      </c>
      <c r="Q17" s="11"/>
      <c r="R17" s="11"/>
      <c r="S17" s="11"/>
      <c r="T17" s="11"/>
      <c r="U17" s="11"/>
      <c r="V17" s="11"/>
      <c r="W17" s="11"/>
      <c r="X17" s="11"/>
      <c r="Y17" s="11"/>
      <c r="Z17" s="9">
        <f t="shared" ref="Z17:Z25" si="5">SUM(K17:Y17)</f>
        <v>9891</v>
      </c>
    </row>
    <row r="18" spans="1:26">
      <c r="A18" s="22"/>
      <c r="B18" s="29"/>
      <c r="C18" s="29"/>
      <c r="D18" s="29"/>
      <c r="E18" s="29"/>
      <c r="F18" s="29"/>
      <c r="G18" s="29"/>
      <c r="H18" s="29"/>
      <c r="I18" s="29"/>
      <c r="J18" s="6" t="s">
        <v>40</v>
      </c>
      <c r="K18" s="7">
        <v>1348</v>
      </c>
      <c r="L18" s="7">
        <v>2202</v>
      </c>
      <c r="M18" s="7">
        <v>1941</v>
      </c>
      <c r="N18" s="7">
        <v>1624</v>
      </c>
      <c r="O18" s="7">
        <v>1793</v>
      </c>
      <c r="P18" s="7">
        <v>1723</v>
      </c>
      <c r="Q18" s="11"/>
      <c r="R18" s="11"/>
      <c r="S18" s="11"/>
      <c r="T18" s="11"/>
      <c r="U18" s="11"/>
      <c r="V18" s="11"/>
      <c r="W18" s="11"/>
      <c r="X18" s="11"/>
      <c r="Y18" s="11"/>
      <c r="Z18" s="9">
        <f t="shared" si="5"/>
        <v>10631</v>
      </c>
    </row>
    <row r="19" spans="1:26">
      <c r="A19" s="22"/>
      <c r="B19" s="29"/>
      <c r="C19" s="29"/>
      <c r="D19" s="29"/>
      <c r="E19" s="29"/>
      <c r="F19" s="29"/>
      <c r="G19" s="29"/>
      <c r="H19" s="29"/>
      <c r="I19" s="29"/>
      <c r="J19" s="6" t="s">
        <v>41</v>
      </c>
      <c r="K19" s="9">
        <f>SUM(K17:K18)</f>
        <v>2626</v>
      </c>
      <c r="L19" s="9">
        <f t="shared" ref="L19:P19" si="6">SUM(L17:L18)</f>
        <v>4377</v>
      </c>
      <c r="M19" s="9">
        <f t="shared" si="6"/>
        <v>3661</v>
      </c>
      <c r="N19" s="9">
        <f t="shared" si="6"/>
        <v>3086</v>
      </c>
      <c r="O19" s="9">
        <f t="shared" si="6"/>
        <v>3484</v>
      </c>
      <c r="P19" s="9">
        <f t="shared" si="6"/>
        <v>3288</v>
      </c>
      <c r="Q19" s="11"/>
      <c r="R19" s="11"/>
      <c r="S19" s="11"/>
      <c r="T19" s="11"/>
      <c r="U19" s="11"/>
      <c r="V19" s="11"/>
      <c r="W19" s="11"/>
      <c r="X19" s="11"/>
      <c r="Y19" s="11"/>
      <c r="Z19" s="9">
        <f t="shared" si="5"/>
        <v>20522</v>
      </c>
    </row>
    <row r="20" spans="1:26">
      <c r="A20" s="22"/>
      <c r="B20" s="29" t="s">
        <v>48</v>
      </c>
      <c r="C20" s="29"/>
      <c r="D20" s="29"/>
      <c r="E20" s="29"/>
      <c r="F20" s="29"/>
      <c r="G20" s="29"/>
      <c r="H20" s="29"/>
      <c r="I20" s="29"/>
      <c r="J20" s="6" t="s">
        <v>39</v>
      </c>
      <c r="K20" s="7">
        <v>6</v>
      </c>
      <c r="L20" s="7">
        <v>7</v>
      </c>
      <c r="M20" s="7">
        <v>21</v>
      </c>
      <c r="N20" s="7">
        <v>7</v>
      </c>
      <c r="O20" s="7">
        <v>8</v>
      </c>
      <c r="P20" s="7">
        <v>16</v>
      </c>
      <c r="Q20" s="11"/>
      <c r="R20" s="11"/>
      <c r="S20" s="11"/>
      <c r="T20" s="11"/>
      <c r="U20" s="11"/>
      <c r="V20" s="11"/>
      <c r="W20" s="11"/>
      <c r="X20" s="11"/>
      <c r="Y20" s="11"/>
      <c r="Z20" s="9">
        <f t="shared" si="5"/>
        <v>65</v>
      </c>
    </row>
    <row r="21" spans="1:26">
      <c r="A21" s="22"/>
      <c r="B21" s="29"/>
      <c r="C21" s="29"/>
      <c r="D21" s="29"/>
      <c r="E21" s="29"/>
      <c r="F21" s="29"/>
      <c r="G21" s="29"/>
      <c r="H21" s="29"/>
      <c r="I21" s="29"/>
      <c r="J21" s="6" t="s">
        <v>40</v>
      </c>
      <c r="K21" s="7">
        <v>5</v>
      </c>
      <c r="L21" s="7">
        <v>5</v>
      </c>
      <c r="M21" s="7">
        <v>21</v>
      </c>
      <c r="N21" s="7">
        <v>7</v>
      </c>
      <c r="O21" s="7">
        <v>20</v>
      </c>
      <c r="P21" s="7">
        <v>9</v>
      </c>
      <c r="Q21" s="11"/>
      <c r="R21" s="11"/>
      <c r="S21" s="11"/>
      <c r="T21" s="11"/>
      <c r="U21" s="11"/>
      <c r="V21" s="11"/>
      <c r="W21" s="11"/>
      <c r="X21" s="11"/>
      <c r="Y21" s="11"/>
      <c r="Z21" s="9">
        <f t="shared" si="5"/>
        <v>67</v>
      </c>
    </row>
    <row r="22" spans="1:26">
      <c r="A22" s="22"/>
      <c r="B22" s="29"/>
      <c r="C22" s="29"/>
      <c r="D22" s="29"/>
      <c r="E22" s="29"/>
      <c r="F22" s="29"/>
      <c r="G22" s="29"/>
      <c r="H22" s="29"/>
      <c r="I22" s="29"/>
      <c r="J22" s="6" t="s">
        <v>41</v>
      </c>
      <c r="K22" s="9">
        <f>SUM(K20:K21)</f>
        <v>11</v>
      </c>
      <c r="L22" s="9">
        <f t="shared" ref="L22:P22" si="7">SUM(L20:L21)</f>
        <v>12</v>
      </c>
      <c r="M22" s="9">
        <f t="shared" si="7"/>
        <v>42</v>
      </c>
      <c r="N22" s="9">
        <f t="shared" si="7"/>
        <v>14</v>
      </c>
      <c r="O22" s="9">
        <f t="shared" si="7"/>
        <v>28</v>
      </c>
      <c r="P22" s="9">
        <f t="shared" si="7"/>
        <v>25</v>
      </c>
      <c r="Q22" s="11"/>
      <c r="R22" s="11"/>
      <c r="S22" s="11"/>
      <c r="T22" s="11"/>
      <c r="U22" s="11"/>
      <c r="V22" s="11"/>
      <c r="W22" s="11"/>
      <c r="X22" s="11"/>
      <c r="Y22" s="11"/>
      <c r="Z22" s="9">
        <f t="shared" si="5"/>
        <v>132</v>
      </c>
    </row>
    <row r="23" spans="1:26">
      <c r="A23" s="22"/>
      <c r="B23" s="29" t="s">
        <v>49</v>
      </c>
      <c r="C23" s="29"/>
      <c r="D23" s="29"/>
      <c r="E23" s="29"/>
      <c r="F23" s="29"/>
      <c r="G23" s="29"/>
      <c r="H23" s="29"/>
      <c r="I23" s="29"/>
      <c r="J23" s="6" t="s">
        <v>39</v>
      </c>
      <c r="K23" s="7">
        <v>4</v>
      </c>
      <c r="L23" s="7">
        <v>1</v>
      </c>
      <c r="M23" s="7">
        <v>1</v>
      </c>
      <c r="N23" s="7">
        <v>2</v>
      </c>
      <c r="O23" s="7">
        <v>1</v>
      </c>
      <c r="P23" s="7">
        <v>1</v>
      </c>
      <c r="Q23" s="11"/>
      <c r="R23" s="11"/>
      <c r="S23" s="11"/>
      <c r="T23" s="11"/>
      <c r="U23" s="11"/>
      <c r="V23" s="11"/>
      <c r="W23" s="11"/>
      <c r="X23" s="11"/>
      <c r="Y23" s="11"/>
      <c r="Z23" s="9">
        <f t="shared" si="5"/>
        <v>10</v>
      </c>
    </row>
    <row r="24" spans="1:26">
      <c r="A24" s="22"/>
      <c r="B24" s="29"/>
      <c r="C24" s="29"/>
      <c r="D24" s="29"/>
      <c r="E24" s="29"/>
      <c r="F24" s="29"/>
      <c r="G24" s="29"/>
      <c r="H24" s="29"/>
      <c r="I24" s="29"/>
      <c r="J24" s="6" t="s">
        <v>40</v>
      </c>
      <c r="K24" s="7">
        <v>3</v>
      </c>
      <c r="L24" s="7">
        <v>1</v>
      </c>
      <c r="M24" s="7">
        <v>4</v>
      </c>
      <c r="N24" s="7">
        <v>2</v>
      </c>
      <c r="O24" s="7">
        <v>3</v>
      </c>
      <c r="P24" s="7">
        <v>2</v>
      </c>
      <c r="Q24" s="11"/>
      <c r="R24" s="11"/>
      <c r="S24" s="11"/>
      <c r="T24" s="11"/>
      <c r="U24" s="11"/>
      <c r="V24" s="11"/>
      <c r="W24" s="11"/>
      <c r="X24" s="11"/>
      <c r="Y24" s="11"/>
      <c r="Z24" s="9">
        <f t="shared" si="5"/>
        <v>15</v>
      </c>
    </row>
    <row r="25" spans="1:26">
      <c r="A25" s="22"/>
      <c r="B25" s="29"/>
      <c r="C25" s="29"/>
      <c r="D25" s="29"/>
      <c r="E25" s="29"/>
      <c r="F25" s="29"/>
      <c r="G25" s="29"/>
      <c r="H25" s="29"/>
      <c r="I25" s="29"/>
      <c r="J25" s="6" t="s">
        <v>41</v>
      </c>
      <c r="K25" s="9">
        <f>SUM(K23:K24)</f>
        <v>7</v>
      </c>
      <c r="L25" s="9">
        <f t="shared" ref="L25:P25" si="8">SUM(L23:L24)</f>
        <v>2</v>
      </c>
      <c r="M25" s="9">
        <f t="shared" si="8"/>
        <v>5</v>
      </c>
      <c r="N25" s="9">
        <f t="shared" si="8"/>
        <v>4</v>
      </c>
      <c r="O25" s="9">
        <f t="shared" si="8"/>
        <v>4</v>
      </c>
      <c r="P25" s="9">
        <f t="shared" si="8"/>
        <v>3</v>
      </c>
      <c r="Q25" s="11"/>
      <c r="R25" s="11"/>
      <c r="S25" s="11"/>
      <c r="T25" s="11"/>
      <c r="U25" s="11"/>
      <c r="V25" s="11"/>
      <c r="W25" s="11"/>
      <c r="X25" s="11"/>
      <c r="Y25" s="11"/>
      <c r="Z25" s="9">
        <f t="shared" si="5"/>
        <v>25</v>
      </c>
    </row>
    <row r="26" spans="1:26">
      <c r="A26" s="22"/>
      <c r="B26" s="24" t="s">
        <v>50</v>
      </c>
      <c r="C26" s="24"/>
      <c r="D26" s="24"/>
      <c r="E26" s="24"/>
      <c r="F26" s="24"/>
      <c r="G26" s="24"/>
      <c r="H26" s="24"/>
      <c r="I26" s="24"/>
      <c r="J26" s="6" t="s">
        <v>39</v>
      </c>
      <c r="K26" s="9">
        <f>K17+K20+K23</f>
        <v>1288</v>
      </c>
      <c r="L26" s="9">
        <f t="shared" ref="L26:P28" si="9">L17+L20+L23</f>
        <v>2183</v>
      </c>
      <c r="M26" s="9">
        <f t="shared" si="9"/>
        <v>1742</v>
      </c>
      <c r="N26" s="9">
        <f t="shared" si="9"/>
        <v>1471</v>
      </c>
      <c r="O26" s="9">
        <f t="shared" si="9"/>
        <v>1700</v>
      </c>
      <c r="P26" s="9">
        <f t="shared" si="9"/>
        <v>1582</v>
      </c>
      <c r="Q26" s="11"/>
      <c r="R26" s="11"/>
      <c r="S26" s="11"/>
      <c r="T26" s="11"/>
      <c r="U26" s="11"/>
      <c r="V26" s="11"/>
      <c r="W26" s="11"/>
      <c r="X26" s="11"/>
      <c r="Y26" s="11"/>
      <c r="Z26" s="9">
        <f>Z17+Z20+Z23</f>
        <v>9966</v>
      </c>
    </row>
    <row r="27" spans="1:26">
      <c r="A27" s="22"/>
      <c r="B27" s="24"/>
      <c r="C27" s="24"/>
      <c r="D27" s="24"/>
      <c r="E27" s="24"/>
      <c r="F27" s="24"/>
      <c r="G27" s="24"/>
      <c r="H27" s="24"/>
      <c r="I27" s="24"/>
      <c r="J27" s="6" t="s">
        <v>40</v>
      </c>
      <c r="K27" s="9">
        <f>K18+K21+K24</f>
        <v>1356</v>
      </c>
      <c r="L27" s="9">
        <f t="shared" si="9"/>
        <v>2208</v>
      </c>
      <c r="M27" s="9">
        <f t="shared" si="9"/>
        <v>1966</v>
      </c>
      <c r="N27" s="9">
        <f t="shared" si="9"/>
        <v>1633</v>
      </c>
      <c r="O27" s="9">
        <f t="shared" si="9"/>
        <v>1816</v>
      </c>
      <c r="P27" s="9">
        <f t="shared" si="9"/>
        <v>1734</v>
      </c>
      <c r="Q27" s="11"/>
      <c r="R27" s="11"/>
      <c r="S27" s="11"/>
      <c r="T27" s="11"/>
      <c r="U27" s="11"/>
      <c r="V27" s="11"/>
      <c r="W27" s="11"/>
      <c r="X27" s="11"/>
      <c r="Y27" s="11"/>
      <c r="Z27" s="9">
        <f>Z18+Z21+Z24</f>
        <v>10713</v>
      </c>
    </row>
    <row r="28" spans="1:26">
      <c r="A28" s="23"/>
      <c r="B28" s="24"/>
      <c r="C28" s="24"/>
      <c r="D28" s="24"/>
      <c r="E28" s="24"/>
      <c r="F28" s="24"/>
      <c r="G28" s="24"/>
      <c r="H28" s="24"/>
      <c r="I28" s="24"/>
      <c r="J28" s="6" t="s">
        <v>41</v>
      </c>
      <c r="K28" s="9">
        <f t="shared" ref="K28" si="10">K19+K22+K25</f>
        <v>2644</v>
      </c>
      <c r="L28" s="9">
        <f t="shared" si="9"/>
        <v>4391</v>
      </c>
      <c r="M28" s="9">
        <f t="shared" si="9"/>
        <v>3708</v>
      </c>
      <c r="N28" s="9">
        <f t="shared" si="9"/>
        <v>3104</v>
      </c>
      <c r="O28" s="9">
        <f t="shared" si="9"/>
        <v>3516</v>
      </c>
      <c r="P28" s="9">
        <f t="shared" si="9"/>
        <v>3316</v>
      </c>
      <c r="Q28" s="11"/>
      <c r="R28" s="11"/>
      <c r="S28" s="11"/>
      <c r="T28" s="11"/>
      <c r="U28" s="11"/>
      <c r="V28" s="11"/>
      <c r="W28" s="11"/>
      <c r="X28" s="11"/>
      <c r="Y28" s="11"/>
      <c r="Z28" s="9">
        <f>Z19+Z22+Z25</f>
        <v>20679</v>
      </c>
    </row>
  </sheetData>
  <sheetProtection algorithmName="SHA-512" hashValue="brz/+pnaqufaheHY9zRNd+YLaSTtqRV2gB2FRbiWyNgMU2cAQy3ZOP559RrDsLHmTy3Up0LJO1NbX7HqM/h4Cw==" saltValue="bazb/Bxt/tOGC4eDXDQOgg==" spinCount="100000" sheet="1" selectLockedCells="1" selectUnlockedCells="1"/>
  <mergeCells count="20">
    <mergeCell ref="A20:A22"/>
    <mergeCell ref="B20:I22"/>
    <mergeCell ref="A23:A25"/>
    <mergeCell ref="B23:I25"/>
    <mergeCell ref="A26:A28"/>
    <mergeCell ref="B26:I28"/>
    <mergeCell ref="A17:A19"/>
    <mergeCell ref="B17:I19"/>
    <mergeCell ref="B1:J1"/>
    <mergeCell ref="B2:J2"/>
    <mergeCell ref="B3:Z3"/>
    <mergeCell ref="A4:A6"/>
    <mergeCell ref="B4:I6"/>
    <mergeCell ref="A7:A9"/>
    <mergeCell ref="B7:I9"/>
    <mergeCell ref="A10:A12"/>
    <mergeCell ref="B10:I12"/>
    <mergeCell ref="A13:A15"/>
    <mergeCell ref="B13:I15"/>
    <mergeCell ref="B16:Z16"/>
  </mergeCells>
  <conditionalFormatting sqref="L4:Y5 L7:Y8 L10:Y11 L17:Y18 L20:Y21 L23:Y24">
    <cfRule type="expression" dxfId="44" priority="1">
      <formula>CELL("Protect",INDIRECT(ADDRESS(ROW(), COLUMN())))</formula>
    </cfRule>
  </conditionalFormatting>
  <conditionalFormatting sqref="K4:Y5 K7:Y8 K10:Y11 K17:Y18 K20:Y21 K23:Y24">
    <cfRule type="cellIs" dxfId="43" priority="2" operator="equal">
      <formula>"   "</formula>
    </cfRule>
    <cfRule type="expression" dxfId="42" priority="3">
      <formula>ISBLANK(INDIRECT(ADDRESS(ROW(), COLUMN())))</formula>
    </cfRule>
  </conditionalFormatting>
  <conditionalFormatting sqref="K4:Y5 K7:Y8 K10:Y11 K17:Y18 K20:Y21 K23:Y24">
    <cfRule type="cellIs" dxfId="41" priority="4" operator="equal">
      <formula>"   "</formula>
    </cfRule>
    <cfRule type="cellIs" dxfId="40" priority="5" operator="lessThan">
      <formula>0</formula>
    </cfRule>
    <cfRule type="expression" dxfId="39" priority="6">
      <formula>ISTEXT(INDIRECT(ADDRESS(ROW(), COLUMN())))</formula>
    </cfRule>
  </conditionalFormatting>
  <conditionalFormatting sqref="K17:Y28">
    <cfRule type="cellIs" dxfId="38" priority="7" operator="greaterThan">
      <formula>K4</formula>
    </cfRule>
  </conditionalFormatting>
  <conditionalFormatting sqref="K28:Y28">
    <cfRule type="expression" dxfId="37" priority="8">
      <formula>IF(K57&gt;0,INDIRECT(ADDRESS(ROW(), COLUMN()))&lt;&gt;K57,0)</formula>
    </cfRule>
    <cfRule type="expression" dxfId="36" priority="9">
      <formula>IF(K82&gt;0,INDIRECT(ADDRESS(ROW(), COLUMN()))&lt;&gt;K82,0)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TEMON</vt:lpstr>
      <vt:lpstr>WATES</vt:lpstr>
      <vt:lpstr>PANJATAN</vt:lpstr>
      <vt:lpstr>KOKAP</vt:lpstr>
      <vt:lpstr>PENGASIH</vt:lpstr>
      <vt:lpstr>SAMIGALUH</vt:lpstr>
      <vt:lpstr>KALIBAWANG</vt:lpstr>
      <vt:lpstr>GIRIMULYO</vt:lpstr>
      <vt:lpstr>NANGGULAN</vt:lpstr>
      <vt:lpstr>SENTOLO</vt:lpstr>
      <vt:lpstr>GALUR</vt:lpstr>
      <vt:lpstr>LENDAH</vt:lpstr>
      <vt:lpstr>REKAP KABUPATEN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 teknis KP</dc:creator>
  <cp:lastModifiedBy>Windows User</cp:lastModifiedBy>
  <dcterms:created xsi:type="dcterms:W3CDTF">2020-02-10T00:47:58Z</dcterms:created>
  <dcterms:modified xsi:type="dcterms:W3CDTF">2020-02-10T07:53:40Z</dcterms:modified>
</cp:coreProperties>
</file>